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c r="BY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c r="BY37" i="7"/>
  <c r="BE37" i="7"/>
  <c r="AM37" i="7"/>
  <c r="U37" i="7"/>
  <c r="E37" i="7"/>
  <c r="DG36" i="7"/>
  <c r="CQ36" i="7"/>
  <c r="CO36" i="7"/>
  <c r="BY36" i="7"/>
  <c r="BE36" i="7"/>
  <c r="AM36" i="7"/>
  <c r="W36" i="7"/>
  <c r="E36" i="7"/>
  <c r="C36" i="7" s="1"/>
  <c r="DG35" i="7"/>
  <c r="CQ35" i="7"/>
  <c r="CO35" i="7"/>
  <c r="BY35" i="7"/>
  <c r="BG35" i="7"/>
  <c r="AM35" i="7"/>
  <c r="W35" i="7"/>
  <c r="E35" i="7"/>
  <c r="C35" i="7"/>
  <c r="DG34" i="7"/>
  <c r="CQ34" i="7"/>
  <c r="CO34" i="7"/>
  <c r="BY34" i="7"/>
  <c r="BG34" i="7"/>
  <c r="AM34" i="7"/>
  <c r="W34" i="7"/>
  <c r="E34" i="7"/>
  <c r="C34" i="7"/>
  <c r="C37" i="7" l="1"/>
  <c r="U34" i="7" s="1"/>
  <c r="U35" i="7" s="1"/>
  <c r="U36" i="7" s="1"/>
  <c r="BE34" i="7" l="1"/>
  <c r="BE35" i="7" s="1"/>
  <c r="BW34" i="7"/>
  <c r="BW35" i="7" s="1"/>
  <c r="BW36" i="7" s="1"/>
  <c r="BW37" i="7" s="1"/>
  <c r="BW38" i="7" s="1"/>
  <c r="BW39" i="7" s="1"/>
  <c r="BW40" i="7" s="1"/>
  <c r="BW41" i="7" s="1"/>
  <c r="BW42" i="7" s="1"/>
  <c r="BW43" i="7" s="1"/>
</calcChain>
</file>

<file path=xl/sharedStrings.xml><?xml version="1.0" encoding="utf-8"?>
<sst xmlns="http://schemas.openxmlformats.org/spreadsheetml/2006/main" count="1049" uniqueCount="548">
  <si>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</si>
  <si>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</si>
  <si>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</si>
  <si>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</si>
  <si>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H24</t>
  </si>
  <si>
    <t>H25</t>
  </si>
  <si>
    <t>H26</t>
  </si>
  <si>
    <t>H27</t>
  </si>
  <si>
    <t>H28</t>
  </si>
  <si>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</si>
  <si>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</si>
  <si>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</si>
  <si>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</si>
  <si>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</si>
  <si>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</si>
  <si>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</si>
  <si>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平成28年度　財政状況資料集</t>
    <phoneticPr fontId="7"/>
  </si>
  <si>
    <t>総括表（市町村）</t>
    <rPh sb="0" eb="2">
      <t>ソウカツ</t>
    </rPh>
    <rPh sb="2" eb="3">
      <t>ヒョウ</t>
    </rPh>
    <rPh sb="4" eb="7">
      <t>シチョウソン</t>
    </rPh>
    <phoneticPr fontId="7"/>
  </si>
  <si>
    <t>都道府県名</t>
    <phoneticPr fontId="7"/>
  </si>
  <si>
    <t>和歌山県</t>
    <phoneticPr fontId="7"/>
  </si>
  <si>
    <t>市町村類型</t>
    <phoneticPr fontId="7"/>
  </si>
  <si>
    <t>Ⅱ－０</t>
    <phoneticPr fontId="7"/>
  </si>
  <si>
    <t>指定団体等の指定状況</t>
    <phoneticPr fontId="7"/>
  </si>
  <si>
    <t>区分</t>
    <rPh sb="0" eb="2">
      <t>クブン</t>
    </rPh>
    <phoneticPr fontId="7"/>
  </si>
  <si>
    <t>平成28年度(千円)</t>
    <rPh sb="0" eb="2">
      <t>ヘイセイ</t>
    </rPh>
    <rPh sb="4" eb="6">
      <t>ネンド</t>
    </rPh>
    <rPh sb="7" eb="9">
      <t>センエン</t>
    </rPh>
    <phoneticPr fontId="7"/>
  </si>
  <si>
    <t>平成27年度(千円)</t>
    <rPh sb="0" eb="2">
      <t>ヘイセイ</t>
    </rPh>
    <rPh sb="4" eb="6">
      <t>ネンド</t>
    </rPh>
    <phoneticPr fontId="7"/>
  </si>
  <si>
    <t>平成28年度(千円･％)</t>
    <rPh sb="0" eb="2">
      <t>ヘイセイ</t>
    </rPh>
    <rPh sb="4" eb="6">
      <t>ネンド</t>
    </rPh>
    <rPh sb="7" eb="9">
      <t>センエン</t>
    </rPh>
    <phoneticPr fontId="7"/>
  </si>
  <si>
    <t>平成27年度(千円･％)</t>
    <rPh sb="0" eb="2">
      <t>ヘイセイ</t>
    </rPh>
    <rPh sb="4" eb="6">
      <t>ネンド</t>
    </rPh>
    <rPh sb="7" eb="9">
      <t>センエン</t>
    </rPh>
    <phoneticPr fontId="7"/>
  </si>
  <si>
    <t>歳入総額</t>
    <phoneticPr fontId="16"/>
  </si>
  <si>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</si>
  <si>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</si>
  <si>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</si>
  <si>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16"/>
  </si>
  <si>
    <t>経常収支比率</t>
    <rPh sb="0" eb="2">
      <t>ケイジョウ</t>
    </rPh>
    <rPh sb="2" eb="4">
      <t>シュウシ</t>
    </rPh>
    <rPh sb="4" eb="6">
      <t>ヒリツ</t>
    </rPh>
    <phoneticPr fontId="7"/>
  </si>
  <si>
    <t>市町村名</t>
    <rPh sb="0" eb="3">
      <t>シチョウソン</t>
    </rPh>
    <rPh sb="3" eb="4">
      <t>メイ</t>
    </rPh>
    <phoneticPr fontId="7"/>
  </si>
  <si>
    <t>広川町</t>
    <phoneticPr fontId="7"/>
  </si>
  <si>
    <t>地方交付税種地</t>
    <rPh sb="0" eb="2">
      <t>チホウ</t>
    </rPh>
    <rPh sb="2" eb="5">
      <t>コウフゼイ</t>
    </rPh>
    <rPh sb="5" eb="6">
      <t>シュ</t>
    </rPh>
    <rPh sb="6" eb="7">
      <t>チ</t>
    </rPh>
    <phoneticPr fontId="7"/>
  </si>
  <si>
    <t>2-2</t>
    <phoneticPr fontId="7"/>
  </si>
  <si>
    <t>財源超過</t>
    <rPh sb="0" eb="2">
      <t>ザイゲン</t>
    </rPh>
    <rPh sb="2" eb="4">
      <t>チョウカ</t>
    </rPh>
    <phoneticPr fontId="7"/>
  </si>
  <si>
    <t>歳入歳出差引</t>
    <phoneticPr fontId="16"/>
  </si>
  <si>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</si>
  <si>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</si>
  <si>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</si>
  <si>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</si>
  <si>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</si>
  <si>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</si>
  <si>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</si>
  <si>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16"/>
  </si>
  <si>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</si>
  <si>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</si>
  <si>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</si>
  <si>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</si>
  <si>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</si>
  <si>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16"/>
  </si>
  <si>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</si>
  <si>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</si>
  <si>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</si>
  <si>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</si>
  <si>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16"/>
  </si>
  <si>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</si>
  <si>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</si>
  <si>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-6.4</t>
    <phoneticPr fontId="7"/>
  </si>
  <si>
    <t>山振</t>
    <rPh sb="0" eb="1">
      <t>ヤマ</t>
    </rPh>
    <rPh sb="1" eb="2">
      <t>フ</t>
    </rPh>
    <phoneticPr fontId="7"/>
  </si>
  <si>
    <t>×</t>
    <phoneticPr fontId="7"/>
  </si>
  <si>
    <t>繰上償還金</t>
    <phoneticPr fontId="16"/>
  </si>
  <si>
    <t>-</t>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</si>
  <si>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</si>
  <si>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</si>
  <si>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29.01.01(人)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</si>
  <si>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</si>
  <si>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</si>
  <si>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</si>
  <si>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t>
    <phoneticPr fontId="7"/>
  </si>
  <si>
    <t>積立金取崩し額</t>
    <phoneticPr fontId="16"/>
  </si>
  <si>
    <t>-</t>
    <phoneticPr fontId="7"/>
  </si>
  <si>
    <t>　連結実質赤字比率</t>
    <rPh sb="1" eb="3">
      <t>レンケツ</t>
    </rPh>
    <rPh sb="3" eb="5">
      <t>ジッシツ</t>
    </rPh>
    <rPh sb="5" eb="7">
      <t>アカジ</t>
    </rPh>
    <rPh sb="7" eb="9">
      <t>ヒリツ</t>
    </rPh>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</si>
  <si>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</si>
  <si>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</si>
  <si>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</si>
  <si>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</si>
  <si>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16"/>
  </si>
  <si>
    <t>　実質公債費比率</t>
    <rPh sb="1" eb="3">
      <t>ジッシツ</t>
    </rPh>
    <rPh sb="3" eb="6">
      <t>コウサイヒ</t>
    </rPh>
    <rPh sb="6" eb="8">
      <t>ヒリツ</t>
    </rPh>
    <phoneticPr fontId="7"/>
  </si>
  <si>
    <t>28.01.01(人)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</si>
  <si>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</si>
  <si>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</si>
  <si>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</si>
  <si>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</si>
  <si>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</si>
  <si>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-1.5</t>
    <phoneticPr fontId="7"/>
  </si>
  <si>
    <t>基準財政需要額</t>
    <phoneticPr fontId="16"/>
  </si>
  <si>
    <t>うち日本人(％)</t>
    <phoneticPr fontId="7"/>
  </si>
  <si>
    <t>-1.6</t>
    <phoneticPr fontId="7"/>
  </si>
  <si>
    <t>第3次</t>
    <rPh sb="0" eb="1">
      <t>ダイ</t>
    </rPh>
    <rPh sb="2" eb="3">
      <t>ジ</t>
    </rPh>
    <phoneticPr fontId="7"/>
  </si>
  <si>
    <t>標準税収入額等</t>
    <phoneticPr fontId="16"/>
  </si>
  <si>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</si>
  <si>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</si>
  <si>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7"/>
  </si>
  <si>
    <t>歳入一般財源等</t>
    <rPh sb="0" eb="2">
      <t>サイニュウ</t>
    </rPh>
    <rPh sb="2" eb="4">
      <t>イッパン</t>
    </rPh>
    <rPh sb="4" eb="6">
      <t>ザイゲン</t>
    </rPh>
    <rPh sb="6" eb="7">
      <t>トウ</t>
    </rPh>
    <phoneticPr fontId="16"/>
  </si>
  <si>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</si>
  <si>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</si>
  <si>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</si>
  <si>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</si>
  <si>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</si>
  <si>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</si>
  <si>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</si>
  <si>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</si>
  <si>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</si>
  <si>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</si>
  <si>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</si>
  <si>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</si>
  <si>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</si>
  <si>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</si>
  <si>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</si>
  <si>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</si>
  <si>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</si>
  <si>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</si>
  <si>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</si>
  <si>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</si>
  <si>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t>
    <phoneticPr fontId="7"/>
  </si>
  <si>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</si>
  <si>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</si>
  <si>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</si>
  <si>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16"/>
  </si>
  <si>
    <t>財政調整基金</t>
    <rPh sb="0" eb="2">
      <t>ザイセイ</t>
    </rPh>
    <rPh sb="2" eb="4">
      <t>チョウセイ</t>
    </rPh>
    <rPh sb="4" eb="6">
      <t>キキン</t>
    </rPh>
    <phoneticPr fontId="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</si>
  <si>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</si>
  <si>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</si>
  <si>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</si>
  <si>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</si>
  <si>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その他特定目的基金</t>
    <rPh sb="2" eb="3">
      <t>タ</t>
    </rPh>
    <rPh sb="3" eb="5">
      <t>トクテイ</t>
    </rPh>
    <rPh sb="5" eb="7">
      <t>モクテキ</t>
    </rPh>
    <rPh sb="7" eb="9">
      <t>キキン</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</si>
  <si>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</si>
  <si>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</si>
  <si>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</si>
  <si>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</si>
  <si>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</si>
  <si>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</si>
  <si>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</si>
  <si>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</si>
  <si>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</si>
  <si>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</si>
  <si>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</si>
  <si>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</si>
  <si>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</si>
  <si>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</si>
  <si>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</si>
  <si>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</si>
  <si>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</si>
  <si>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</si>
  <si>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</si>
  <si>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</si>
  <si>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※7：住民基本台帳人口については、住民基本台帳関係年報の調査基準日変更に伴い、平成25年度以降、調査年度の1月1日現在の住民基本台帳に登載されている人口を記載。</t>
    <phoneticPr fontId="7"/>
  </si>
  <si>
    <t>平成28年度</t>
    <phoneticPr fontId="16"/>
  </si>
  <si>
    <t>和歌山県広川町</t>
    <phoneticPr fontId="16"/>
  </si>
  <si>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</si>
  <si>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</si>
  <si>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</si>
  <si>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</si>
  <si>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</si>
  <si>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</si>
  <si>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</si>
  <si>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</si>
  <si>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</si>
  <si>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</si>
  <si>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</si>
  <si>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</si>
  <si>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15"/>
  </si>
  <si>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</si>
  <si>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</si>
  <si>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</si>
  <si>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</si>
  <si>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</si>
  <si>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</si>
  <si>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t>
    <phoneticPr fontId="16"/>
  </si>
  <si>
    <t>利子割交付金</t>
  </si>
  <si>
    <t>　　市町村民税</t>
    <phoneticPr fontId="7"/>
  </si>
  <si>
    <t>総務費</t>
  </si>
  <si>
    <t>配当割交付金</t>
    <rPh sb="0" eb="2">
      <t>ハイトウ</t>
    </rPh>
    <rPh sb="2" eb="3">
      <t>ワリ</t>
    </rPh>
    <rPh sb="3" eb="6">
      <t>コウフキン</t>
    </rPh>
    <phoneticPr fontId="15"/>
  </si>
  <si>
    <t>　　　個人均等割</t>
    <phoneticPr fontId="7"/>
  </si>
  <si>
    <t>-</t>
    <phoneticPr fontId="7"/>
  </si>
  <si>
    <t>-</t>
    <phoneticPr fontId="7"/>
  </si>
  <si>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</si>
  <si>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</si>
  <si>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7"/>
  </si>
  <si>
    <t>衛生費</t>
  </si>
  <si>
    <t>地方消費税交付金</t>
  </si>
  <si>
    <t>　　　法人均等割</t>
    <phoneticPr fontId="7"/>
  </si>
  <si>
    <t>労働費</t>
  </si>
  <si>
    <t>ゴルフ場利用税交付金</t>
  </si>
  <si>
    <t>　　　法人税割</t>
    <phoneticPr fontId="7"/>
  </si>
  <si>
    <t>農林水産業費</t>
  </si>
  <si>
    <t>特別地方消費税交付金</t>
  </si>
  <si>
    <t>　　固定資産税</t>
    <phoneticPr fontId="7"/>
  </si>
  <si>
    <t>商工費</t>
  </si>
  <si>
    <t>自動車取得税交付金</t>
  </si>
  <si>
    <t>　　　うち純固定資産税</t>
    <phoneticPr fontId="7"/>
  </si>
  <si>
    <t>土木費</t>
  </si>
  <si>
    <t>軽油引取税交付金</t>
  </si>
  <si>
    <t>　　軽自動車税</t>
    <phoneticPr fontId="7"/>
  </si>
  <si>
    <t>消防費</t>
  </si>
  <si>
    <t>地方特例交付金</t>
    <phoneticPr fontId="2"/>
  </si>
  <si>
    <t>　　市町村たばこ税</t>
    <phoneticPr fontId="7"/>
  </si>
  <si>
    <t>教育費</t>
  </si>
  <si>
    <t>地方交付税</t>
  </si>
  <si>
    <t>　　鉱産税</t>
    <phoneticPr fontId="7"/>
  </si>
  <si>
    <t>災害復旧費</t>
  </si>
  <si>
    <t>　普通交付税</t>
    <phoneticPr fontId="7"/>
  </si>
  <si>
    <t>　　特別土地保有税</t>
    <phoneticPr fontId="7"/>
  </si>
  <si>
    <t>公債費</t>
  </si>
  <si>
    <t>　特別交付税</t>
    <phoneticPr fontId="7"/>
  </si>
  <si>
    <t>　法定外普通税</t>
    <phoneticPr fontId="7"/>
  </si>
  <si>
    <t>諸支出金</t>
    <rPh sb="3" eb="4">
      <t>キン</t>
    </rPh>
    <phoneticPr fontId="16"/>
  </si>
  <si>
    <t>　震災復興特別交付税</t>
    <phoneticPr fontId="16"/>
  </si>
  <si>
    <t>目的税</t>
  </si>
  <si>
    <t>前年度繰上充用金</t>
    <phoneticPr fontId="7"/>
  </si>
  <si>
    <t>(一般財源計)</t>
    <phoneticPr fontId="7"/>
  </si>
  <si>
    <t>　法定目的税</t>
    <phoneticPr fontId="7"/>
  </si>
  <si>
    <t>歳出合計</t>
  </si>
  <si>
    <t>交通安全対策特別交付金</t>
    <phoneticPr fontId="7"/>
  </si>
  <si>
    <t>　　入湯税</t>
    <phoneticPr fontId="7"/>
  </si>
  <si>
    <t>分担金・負担金</t>
  </si>
  <si>
    <t>　　事業所税</t>
    <phoneticPr fontId="7"/>
  </si>
  <si>
    <t>性質別歳出の状況（単位 千円・％）</t>
    <rPh sb="0" eb="2">
      <t>セイシツ</t>
    </rPh>
    <phoneticPr fontId="7"/>
  </si>
  <si>
    <t>使用料</t>
  </si>
  <si>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</si>
  <si>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</si>
  <si>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</si>
  <si>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</si>
  <si>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</si>
  <si>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1"/>
  </si>
  <si>
    <t>手数料</t>
  </si>
  <si>
    <t>　　水利地益税等</t>
    <phoneticPr fontId="7"/>
  </si>
  <si>
    <t>義務的経費計</t>
    <rPh sb="0" eb="3">
      <t>ギムテキ</t>
    </rPh>
    <rPh sb="3" eb="5">
      <t>ケイヒ</t>
    </rPh>
    <rPh sb="5" eb="6">
      <t>ケイ</t>
    </rPh>
    <phoneticPr fontId="7"/>
  </si>
  <si>
    <t>国庫支出金</t>
  </si>
  <si>
    <t>　法定外目的税</t>
    <phoneticPr fontId="7"/>
  </si>
  <si>
    <t>　人件費</t>
    <phoneticPr fontId="7"/>
  </si>
  <si>
    <t>国有提供交付金(特別区財調交付金)</t>
  </si>
  <si>
    <t>旧法による税</t>
  </si>
  <si>
    <t>　　うち職員給</t>
    <rPh sb="4" eb="6">
      <t>ショクイン</t>
    </rPh>
    <rPh sb="6" eb="7">
      <t>キュウ</t>
    </rPh>
    <phoneticPr fontId="7"/>
  </si>
  <si>
    <t>都道府県支出金</t>
  </si>
  <si>
    <t>合計</t>
  </si>
  <si>
    <t>　扶助費</t>
    <phoneticPr fontId="7"/>
  </si>
  <si>
    <t>財産収入</t>
  </si>
  <si>
    <t>　公債費</t>
    <phoneticPr fontId="7"/>
  </si>
  <si>
    <t>寄附金</t>
  </si>
  <si>
    <t>平成28年度</t>
    <rPh sb="0" eb="2">
      <t>ヘイセイ</t>
    </rPh>
    <rPh sb="4" eb="6">
      <t>ネンド</t>
    </rPh>
    <phoneticPr fontId="7"/>
  </si>
  <si>
    <t>平成27年度</t>
    <rPh sb="0" eb="2">
      <t>ヘイセイ</t>
    </rPh>
    <rPh sb="4" eb="6">
      <t>ネンド</t>
    </rPh>
    <phoneticPr fontId="7"/>
  </si>
  <si>
    <t>内訳</t>
    <rPh sb="0" eb="2">
      <t>ウチワケ</t>
    </rPh>
    <phoneticPr fontId="7"/>
  </si>
  <si>
    <t>元利償還金</t>
    <phoneticPr fontId="7"/>
  </si>
  <si>
    <t>繰入金</t>
  </si>
  <si>
    <t>徴収率
(％)</t>
    <rPh sb="0" eb="2">
      <t>チョウシュウ</t>
    </rPh>
    <rPh sb="2" eb="3">
      <t>リツ</t>
    </rPh>
    <phoneticPr fontId="7"/>
  </si>
  <si>
    <t>現年</t>
    <rPh sb="0" eb="1">
      <t>ゲン</t>
    </rPh>
    <rPh sb="1" eb="2">
      <t>ネン</t>
    </rPh>
    <phoneticPr fontId="7"/>
  </si>
  <si>
    <t>　うち元金</t>
    <phoneticPr fontId="16"/>
  </si>
  <si>
    <t>繰越金</t>
  </si>
  <si>
    <t>・計</t>
    <phoneticPr fontId="7"/>
  </si>
  <si>
    <t>市町村民税</t>
    <rPh sb="0" eb="3">
      <t>シチョウソン</t>
    </rPh>
    <rPh sb="3" eb="4">
      <t>ミン</t>
    </rPh>
    <rPh sb="4" eb="5">
      <t>ゼイ</t>
    </rPh>
    <phoneticPr fontId="7"/>
  </si>
  <si>
    <t>　うち利子</t>
    <phoneticPr fontId="16"/>
  </si>
  <si>
    <t>諸収入</t>
  </si>
  <si>
    <t>純固定資産税</t>
    <rPh sb="0" eb="1">
      <t>ジュン</t>
    </rPh>
    <rPh sb="1" eb="3">
      <t>コテイ</t>
    </rPh>
    <rPh sb="3" eb="6">
      <t>シサンゼイ</t>
    </rPh>
    <phoneticPr fontId="7"/>
  </si>
  <si>
    <t>一時借入金利子</t>
    <phoneticPr fontId="7"/>
  </si>
  <si>
    <t>地方債</t>
  </si>
  <si>
    <t>その他の経費</t>
    <rPh sb="2" eb="3">
      <t>タ</t>
    </rPh>
    <rPh sb="4" eb="6">
      <t>ケイヒ</t>
    </rPh>
    <phoneticPr fontId="7"/>
  </si>
  <si>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</si>
  <si>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</si>
  <si>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</si>
  <si>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</si>
  <si>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　うち臨時財政対策債</t>
    <phoneticPr fontId="7"/>
  </si>
  <si>
    <t>合計</t>
    <phoneticPr fontId="7"/>
  </si>
  <si>
    <t>実質収支</t>
    <rPh sb="0" eb="2">
      <t>ジッシツ</t>
    </rPh>
    <rPh sb="2" eb="4">
      <t>シュウシ</t>
    </rPh>
    <phoneticPr fontId="7"/>
  </si>
  <si>
    <t>　維持補修費</t>
    <phoneticPr fontId="7"/>
  </si>
  <si>
    <t>歳入合計</t>
    <phoneticPr fontId="7"/>
  </si>
  <si>
    <t>簡易水道</t>
    <phoneticPr fontId="16"/>
  </si>
  <si>
    <t>再差引収支</t>
    <rPh sb="0" eb="1">
      <t>サイ</t>
    </rPh>
    <rPh sb="1" eb="3">
      <t>サシヒキ</t>
    </rPh>
    <rPh sb="3" eb="5">
      <t>シュウシ</t>
    </rPh>
    <phoneticPr fontId="7"/>
  </si>
  <si>
    <t>　補助費等</t>
    <rPh sb="1" eb="3">
      <t>ホジョ</t>
    </rPh>
    <rPh sb="3" eb="4">
      <t>ヒ</t>
    </rPh>
    <rPh sb="4" eb="5">
      <t>トウ</t>
    </rPh>
    <phoneticPr fontId="7"/>
  </si>
  <si>
    <t>下水道</t>
    <phoneticPr fontId="16"/>
  </si>
  <si>
    <t>加入世帯数(世帯)</t>
  </si>
  <si>
    <t>　　うち一部事務組合負担金</t>
    <phoneticPr fontId="7"/>
  </si>
  <si>
    <t>上水道</t>
    <phoneticPr fontId="7"/>
  </si>
  <si>
    <t>被保険者数(人)</t>
  </si>
  <si>
    <t>　繰出金</t>
    <phoneticPr fontId="7"/>
  </si>
  <si>
    <t>工業用水道</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</si>
  <si>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</si>
  <si>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</si>
  <si>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</si>
  <si>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</si>
  <si>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</si>
  <si>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</si>
  <si>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</si>
  <si>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</si>
  <si>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</si>
  <si>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</si>
  <si>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</si>
  <si>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</si>
  <si>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</si>
  <si>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</si>
  <si>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</si>
  <si>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</si>
  <si>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</si>
  <si>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</si>
  <si>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</si>
  <si>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</si>
  <si>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</si>
  <si>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平成28年度</t>
  </si>
  <si>
    <t>和歌山県広川町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</si>
  <si>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</si>
  <si>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</si>
  <si>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</si>
  <si>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</si>
  <si>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</si>
  <si>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</si>
  <si>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</si>
  <si>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</si>
  <si>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</si>
  <si>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</si>
  <si>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</si>
  <si>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</si>
  <si>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</si>
  <si>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</si>
  <si>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</si>
  <si>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</si>
  <si>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</si>
  <si>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</si>
  <si>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</si>
  <si>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</si>
  <si>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学校給食特別会計</t>
    <phoneticPr fontId="7"/>
  </si>
  <si>
    <t>-</t>
    <phoneticPr fontId="7"/>
  </si>
  <si>
    <t>広川町営浴場運営事業特別会計</t>
    <phoneticPr fontId="7"/>
  </si>
  <si>
    <t>-</t>
    <phoneticPr fontId="3"/>
  </si>
  <si>
    <t>土地取得特別会計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</si>
  <si>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</si>
  <si>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</si>
  <si>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</si>
  <si>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</si>
  <si>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</si>
  <si>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</si>
  <si>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</si>
  <si>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</si>
  <si>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</si>
  <si>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</si>
  <si>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</si>
  <si>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</si>
  <si>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</si>
  <si>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国民健康保険特別会計事業勘定</t>
    <phoneticPr fontId="7"/>
  </si>
  <si>
    <t>介護保険特別会計事業勘定</t>
    <phoneticPr fontId="7"/>
  </si>
  <si>
    <t>後期高齢者医療特別会計</t>
    <phoneticPr fontId="7"/>
  </si>
  <si>
    <t>後期高齢者医療特別会計</t>
    <phoneticPr fontId="7"/>
  </si>
  <si>
    <t>簡易上水道特別会計</t>
    <phoneticPr fontId="7"/>
  </si>
  <si>
    <t>法非適用企業</t>
    <phoneticPr fontId="7"/>
  </si>
  <si>
    <t>下水道特別会計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</si>
  <si>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</si>
  <si>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</si>
  <si>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</si>
  <si>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1"/>
  </si>
  <si>
    <t>左のうち
一般会計等
負担見込額</t>
    <phoneticPr fontId="7"/>
  </si>
  <si>
    <t>和歌山県市町村総合事務組合</t>
    <rPh sb="0" eb="4">
      <t>ワカヤマケン</t>
    </rPh>
    <rPh sb="4" eb="7">
      <t>シチョウソン</t>
    </rPh>
    <rPh sb="7" eb="9">
      <t>ソウゴウ</t>
    </rPh>
    <rPh sb="9" eb="11">
      <t>ジム</t>
    </rPh>
    <rPh sb="11" eb="13">
      <t>クミアイ</t>
    </rPh>
    <phoneticPr fontId="26"/>
  </si>
  <si>
    <t>-</t>
    <phoneticPr fontId="3"/>
  </si>
  <si>
    <t>有田衛生施設事務組合</t>
    <rPh sb="0" eb="2">
      <t>アリダ</t>
    </rPh>
    <rPh sb="2" eb="4">
      <t>エイセイ</t>
    </rPh>
    <rPh sb="4" eb="6">
      <t>シセツ</t>
    </rPh>
    <rPh sb="6" eb="8">
      <t>ジム</t>
    </rPh>
    <rPh sb="8" eb="10">
      <t>クミアイ</t>
    </rPh>
    <phoneticPr fontId="26"/>
  </si>
  <si>
    <t>有田聖苑事務組合</t>
    <rPh sb="0" eb="2">
      <t>アリダ</t>
    </rPh>
    <rPh sb="2" eb="4">
      <t>セイエン</t>
    </rPh>
    <rPh sb="4" eb="6">
      <t>ジム</t>
    </rPh>
    <rPh sb="6" eb="8">
      <t>クミアイ</t>
    </rPh>
    <phoneticPr fontId="26"/>
  </si>
  <si>
    <t>有田郡老人福祉施設事務組合</t>
    <rPh sb="0" eb="3">
      <t>アリダグン</t>
    </rPh>
    <rPh sb="3" eb="5">
      <t>ロウジン</t>
    </rPh>
    <rPh sb="5" eb="7">
      <t>フクシ</t>
    </rPh>
    <rPh sb="7" eb="9">
      <t>シセツ</t>
    </rPh>
    <rPh sb="9" eb="11">
      <t>ジム</t>
    </rPh>
    <rPh sb="11" eb="13">
      <t>クミアイ</t>
    </rPh>
    <phoneticPr fontId="26"/>
  </si>
  <si>
    <t>有田周辺広域圏事務組合</t>
    <rPh sb="0" eb="2">
      <t>アリダ</t>
    </rPh>
    <rPh sb="2" eb="4">
      <t>シュウヘン</t>
    </rPh>
    <rPh sb="4" eb="7">
      <t>コウイキケン</t>
    </rPh>
    <rPh sb="7" eb="9">
      <t>ジム</t>
    </rPh>
    <rPh sb="9" eb="11">
      <t>クミアイ</t>
    </rPh>
    <phoneticPr fontId="26"/>
  </si>
  <si>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6"/>
  </si>
  <si>
    <t>湯浅広川消防組合</t>
    <rPh sb="0" eb="8">
      <t>ユアサヒロガワショウボウクミアイ</t>
    </rPh>
    <phoneticPr fontId="26"/>
  </si>
  <si>
    <t>和歌山地方税回収機構</t>
    <rPh sb="0" eb="3">
      <t>ワカヤマ</t>
    </rPh>
    <rPh sb="3" eb="6">
      <t>チホウゼイ</t>
    </rPh>
    <rPh sb="6" eb="8">
      <t>カイシュウ</t>
    </rPh>
    <rPh sb="8" eb="10">
      <t>キコウ</t>
    </rPh>
    <phoneticPr fontId="26"/>
  </si>
  <si>
    <t>和歌山県後期高齢者医療広域連合</t>
    <rPh sb="0" eb="4">
      <t>ワカヤマケン</t>
    </rPh>
    <rPh sb="4" eb="6">
      <t>コウキ</t>
    </rPh>
    <rPh sb="6" eb="9">
      <t>コウレイシャ</t>
    </rPh>
    <rPh sb="9" eb="11">
      <t>イリョウ</t>
    </rPh>
    <rPh sb="11" eb="13">
      <t>コウイキ</t>
    </rPh>
    <rPh sb="13" eb="15">
      <t>レンゴウ</t>
    </rPh>
    <phoneticPr fontId="26"/>
  </si>
  <si>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6"/>
  </si>
  <si>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6"/>
  </si>
  <si>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</si>
  <si>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</si>
  <si>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</si>
  <si>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</si>
  <si>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</si>
  <si>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</si>
  <si>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</si>
  <si>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</si>
  <si>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1"/>
  </si>
  <si>
    <t>平成26年度</t>
    <rPh sb="0" eb="2">
      <t>ヘイセイ</t>
    </rPh>
    <rPh sb="4" eb="6">
      <t>ネンド</t>
    </rPh>
    <phoneticPr fontId="7"/>
  </si>
  <si>
    <t>分母比</t>
    <rPh sb="0" eb="2">
      <t>ブンボ</t>
    </rPh>
    <rPh sb="2" eb="3">
      <t>ヒ</t>
    </rPh>
    <phoneticPr fontId="7"/>
  </si>
  <si>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</si>
  <si>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</si>
  <si>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</si>
  <si>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</si>
  <si>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7"/>
  </si>
  <si>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</si>
  <si>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</si>
  <si>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</si>
  <si>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</si>
  <si>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</si>
  <si>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</si>
  <si>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</si>
  <si>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</si>
  <si>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</si>
  <si>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</si>
  <si>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</si>
  <si>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</si>
  <si>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</si>
  <si>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</si>
  <si>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</si>
  <si>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</si>
  <si>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</si>
  <si>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21"/>
  </si>
  <si>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</si>
  <si>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</si>
  <si>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</si>
  <si>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</si>
  <si>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</si>
  <si>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</si>
  <si>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</si>
  <si>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</si>
  <si>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</si>
  <si>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</si>
  <si>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t>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</si>
  <si>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</si>
  <si>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</si>
  <si>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7"/>
  </si>
  <si>
    <t>簡易上水道特別会計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</si>
  <si>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</si>
  <si>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</si>
  <si>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下水道特別会計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</si>
  <si>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21"/>
  </si>
  <si>
    <t>介護保険特別会計事業勘定</t>
    <phoneticPr fontId="7"/>
  </si>
  <si>
    <t>(Ｆ)</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</si>
  <si>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</si>
  <si>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</si>
  <si>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</si>
  <si>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</si>
  <si>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</si>
  <si>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</si>
  <si>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1"/>
  </si>
  <si>
    <t>平成28年度</t>
    <rPh sb="0" eb="2">
      <t>ヘイセイ</t>
    </rPh>
    <rPh sb="4" eb="6">
      <t>ネンド</t>
    </rPh>
    <phoneticPr fontId="11"/>
  </si>
  <si>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</si>
  <si>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</si>
  <si>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</si>
  <si>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</si>
  <si>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</si>
  <si>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1"/>
  </si>
  <si>
    <t>-</t>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</si>
  <si>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</si>
  <si>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7"/>
  </si>
  <si>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</si>
  <si>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</si>
  <si>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</si>
  <si>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1"/>
  </si>
  <si>
    <t>(Ｃ)－(Ｄ)</t>
    <phoneticPr fontId="7"/>
  </si>
  <si>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</si>
  <si>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</si>
  <si>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</si>
  <si>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</si>
  <si>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</si>
  <si>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</si>
  <si>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</si>
  <si>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</si>
  <si>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</si>
  <si>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</si>
  <si>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</si>
  <si>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</si>
  <si>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</si>
  <si>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</si>
  <si>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</si>
  <si>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</si>
  <si>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</si>
  <si>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</si>
  <si>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</si>
  <si>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</si>
  <si>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</si>
  <si>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</si>
  <si>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</si>
  <si>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</si>
  <si>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</si>
  <si>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</si>
  <si>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</si>
  <si>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</si>
  <si>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</si>
  <si>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</si>
  <si>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</si>
  <si>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</si>
  <si>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</si>
  <si>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</si>
  <si>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</si>
  <si>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</si>
  <si>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</si>
  <si>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</si>
  <si>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</si>
  <si>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</si>
  <si>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</si>
  <si>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</si>
  <si>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</si>
  <si>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</si>
  <si>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</si>
  <si>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</si>
  <si>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</si>
  <si>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H24</t>
  </si>
  <si>
    <t>うち単独分</t>
    <rPh sb="2" eb="4">
      <t>タンドク</t>
    </rPh>
    <rPh sb="4" eb="5">
      <t>ブン</t>
    </rPh>
    <phoneticPr fontId="7"/>
  </si>
  <si>
    <t xml:space="preserve"> H25</t>
  </si>
  <si>
    <t xml:space="preserve"> H26</t>
  </si>
  <si>
    <t xml:space="preserve"> H27</t>
  </si>
  <si>
    <t xml:space="preserve"> H28</t>
  </si>
  <si>
    <t xml:space="preserve"> 過去５年間平均</t>
    <rPh sb="1" eb="3">
      <t>カコ</t>
    </rPh>
    <rPh sb="4" eb="6">
      <t>ネンカン</t>
    </rPh>
    <rPh sb="6" eb="8">
      <t>ヘイキン</t>
    </rPh>
    <phoneticPr fontId="7"/>
  </si>
  <si>
    <t>標準財政規模比（％）</t>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</si>
  <si>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</si>
  <si>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</si>
  <si>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</si>
  <si>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</si>
  <si>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 0.96</t>
  </si>
  <si>
    <t>▲ 1.64</t>
  </si>
  <si>
    <t>会計</t>
    <rPh sb="0" eb="2">
      <t>カイケイ</t>
    </rPh>
    <phoneticPr fontId="7"/>
  </si>
  <si>
    <t>一般会計</t>
  </si>
  <si>
    <t>国民健康保険特別会計事業勘定</t>
  </si>
  <si>
    <t>介護保険特別会計事業勘定</t>
  </si>
  <si>
    <t>簡易上水道特別会計</t>
  </si>
  <si>
    <t>後期高齢者医療特別会計</t>
  </si>
  <si>
    <t>学校給食特別会計</t>
  </si>
  <si>
    <t>広川町営浴場運営事業特別会計</t>
  </si>
  <si>
    <t>土地取得特別会計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</si>
  <si>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</si>
  <si>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</si>
  <si>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</si>
  <si>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</si>
  <si>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</si>
  <si>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</si>
  <si>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</si>
  <si>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</si>
  <si>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</si>
  <si>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</si>
  <si>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</si>
  <si>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</si>
  <si>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</si>
  <si>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</si>
  <si>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</si>
  <si>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</si>
  <si>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(A)－(B)</t>
    <phoneticPr fontId="7"/>
  </si>
  <si>
    <t>実質公債費比率の分子</t>
    <phoneticPr fontId="7"/>
  </si>
  <si>
    <t>※平成29年度中に市町村合併した団体で、合併前の団体ごとの決算に基づく実質公債費比率を算出していない団体については、グラフを表記しない。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</si>
  <si>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</si>
  <si>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</si>
  <si>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</si>
  <si>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</si>
  <si>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</si>
  <si>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</si>
  <si>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</si>
  <si>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</si>
  <si>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</si>
  <si>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</si>
  <si>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</si>
  <si>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</si>
  <si>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</si>
  <si>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</si>
  <si>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</si>
  <si>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7"/>
  </si>
  <si>
    <t>充当可能財源等の額が将来負担額を上回っている為、将来負担比率は算定されていない。有形固定資産減価償却率は類似団体とほぼ同程度となっているが、今度上昇が見込まれる。</t>
    <phoneticPr fontId="3"/>
  </si>
  <si>
    <t>実質公債費率については減少傾向となっており、また充当可能財源等の額が将来負担額を上回っている為、将来負担比率は算定されていない。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</si>
</sst>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4"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1">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8" fillId="0" borderId="0">
      <alignment vertical="center"/>
    </xf>
    <xf numFmtId="0" fontId="10" fillId="0" borderId="0">
      <alignment vertical="center"/>
    </xf>
    <xf numFmtId="0" fontId="2"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xf numFmtId="0" fontId="4" fillId="0" borderId="0">
      <alignment vertical="center"/>
    </xf>
    <xf numFmtId="0" fontId="4" fillId="0" borderId="0">
      <alignment vertical="center"/>
    </xf>
    <xf numFmtId="0" fontId="33" fillId="0" borderId="0">
      <alignment vertical="center"/>
    </xf>
    <xf numFmtId="0" fontId="2" fillId="0" borderId="0"/>
    <xf numFmtId="0" fontId="4" fillId="0" borderId="0">
      <alignment vertical="center"/>
    </xf>
    <xf numFmtId="0" fontId="10" fillId="0" borderId="0">
      <alignment vertical="center"/>
    </xf>
    <xf numFmtId="0" fontId="2" fillId="0" borderId="0">
      <alignment vertical="center"/>
    </xf>
    <xf numFmtId="0" fontId="15" fillId="0" borderId="0"/>
    <xf numFmtId="0" fontId="2" fillId="0" borderId="0"/>
    <xf numFmtId="0" fontId="4" fillId="0" borderId="0">
      <alignment vertical="center"/>
    </xf>
    <xf numFmtId="0" fontId="1" fillId="0" borderId="0">
      <alignment vertical="center"/>
    </xf>
    <xf numFmtId="0" fontId="1" fillId="0" borderId="0">
      <alignment vertical="center"/>
    </xf>
  </cellStyleXfs>
  <cellXfs count="1218">
    <xf numFmtId="0" fontId="0" fillId="0" borderId="0" xfId="0">
      <alignment vertical="center"/>
    </xf>
    <xf numFmtId="0" fontId="2" fillId="2" borderId="0" xfId="1" applyFont="1" applyFill="1"/>
    <xf numFmtId="0" fontId="2" fillId="2" borderId="0" xfId="1" applyFont="1" applyFill="1" applyAlignment="1" applyProtection="1">
      <protection hidden="1"/>
    </xf>
    <xf numFmtId="0" fontId="4" fillId="0" borderId="0" xfId="2" applyFont="1" applyFill="1">
      <alignment vertical="center"/>
    </xf>
    <xf numFmtId="0" fontId="4" fillId="0" borderId="0" xfId="2" applyFont="1" applyFill="1" applyBorder="1">
      <alignment vertical="center"/>
    </xf>
    <xf numFmtId="0" fontId="5" fillId="2" borderId="0" xfId="1" applyFont="1" applyFill="1"/>
    <xf numFmtId="0" fontId="2" fillId="2" borderId="0" xfId="1" applyFont="1" applyFill="1" applyProtection="1">
      <protection hidden="1"/>
    </xf>
    <xf numFmtId="0" fontId="4" fillId="0" borderId="1" xfId="2" applyFont="1" applyFill="1" applyBorder="1">
      <alignment vertical="center"/>
    </xf>
    <xf numFmtId="0" fontId="4" fillId="0" borderId="2" xfId="2" applyFont="1" applyFill="1" applyBorder="1">
      <alignment vertical="center"/>
    </xf>
    <xf numFmtId="176" fontId="4" fillId="0" borderId="2" xfId="2" applyNumberFormat="1" applyFont="1" applyFill="1" applyBorder="1">
      <alignment vertical="center"/>
    </xf>
    <xf numFmtId="0" fontId="4" fillId="0" borderId="3" xfId="2" applyFont="1" applyFill="1" applyBorder="1">
      <alignment vertical="center"/>
    </xf>
    <xf numFmtId="0" fontId="6" fillId="0" borderId="0" xfId="2" applyFont="1" applyFill="1">
      <alignment vertical="center"/>
    </xf>
    <xf numFmtId="0" fontId="4" fillId="0" borderId="4" xfId="2" applyFont="1" applyFill="1" applyBorder="1">
      <alignment vertical="center"/>
    </xf>
    <xf numFmtId="0" fontId="4" fillId="0" borderId="5" xfId="2" applyFont="1" applyFill="1" applyBorder="1">
      <alignment vertical="center"/>
    </xf>
    <xf numFmtId="0" fontId="6" fillId="0" borderId="0" xfId="2" applyFont="1" applyFill="1" applyAlignment="1">
      <alignment vertical="center"/>
    </xf>
    <xf numFmtId="0" fontId="4" fillId="0" borderId="6" xfId="2" applyFont="1" applyFill="1" applyBorder="1">
      <alignment vertical="center"/>
    </xf>
    <xf numFmtId="0" fontId="4" fillId="0" borderId="7" xfId="2" applyFont="1" applyFill="1" applyBorder="1">
      <alignment vertical="center"/>
    </xf>
    <xf numFmtId="0" fontId="4" fillId="0" borderId="8" xfId="2" applyFont="1" applyFill="1" applyBorder="1">
      <alignment vertical="center"/>
    </xf>
    <xf numFmtId="0" fontId="4" fillId="0" borderId="9" xfId="2" applyFont="1" applyFill="1" applyBorder="1">
      <alignment vertical="center"/>
    </xf>
    <xf numFmtId="0" fontId="6" fillId="0" borderId="1" xfId="2" applyFont="1" applyFill="1" applyBorder="1">
      <alignment vertical="center"/>
    </xf>
    <xf numFmtId="177" fontId="8" fillId="0" borderId="0" xfId="2" applyNumberFormat="1" applyFont="1" applyFill="1" applyBorder="1">
      <alignment vertical="center"/>
    </xf>
    <xf numFmtId="177" fontId="4" fillId="0" borderId="0" xfId="2" applyNumberFormat="1" applyFont="1" applyFill="1" applyBorder="1">
      <alignment vertical="center"/>
    </xf>
    <xf numFmtId="178" fontId="4" fillId="2" borderId="0" xfId="3" applyNumberFormat="1" applyFont="1" applyFill="1" applyBorder="1" applyAlignment="1">
      <alignment vertical="center" wrapText="1"/>
    </xf>
    <xf numFmtId="178" fontId="4" fillId="2" borderId="12" xfId="3" applyNumberFormat="1" applyFont="1" applyFill="1" applyBorder="1" applyAlignment="1">
      <alignment horizontal="center" vertical="center" wrapText="1"/>
    </xf>
    <xf numFmtId="177" fontId="4" fillId="0" borderId="0" xfId="2" applyNumberFormat="1" applyFont="1" applyFill="1">
      <alignment vertical="center"/>
    </xf>
    <xf numFmtId="177" fontId="4" fillId="0" borderId="4" xfId="2" applyNumberFormat="1" applyFont="1" applyFill="1" applyBorder="1">
      <alignment vertical="center"/>
    </xf>
    <xf numFmtId="177" fontId="4" fillId="0" borderId="5" xfId="2" applyNumberFormat="1" applyFont="1" applyFill="1" applyBorder="1">
      <alignment vertical="center"/>
    </xf>
    <xf numFmtId="180" fontId="4" fillId="0" borderId="0" xfId="2" applyNumberFormat="1" applyFont="1" applyFill="1" applyBorder="1">
      <alignment vertical="center"/>
    </xf>
    <xf numFmtId="177" fontId="4" fillId="0" borderId="6" xfId="2" applyNumberFormat="1" applyFont="1" applyFill="1" applyBorder="1">
      <alignment vertical="center"/>
    </xf>
    <xf numFmtId="177" fontId="4" fillId="0" borderId="7" xfId="2" applyNumberFormat="1" applyFont="1" applyFill="1" applyBorder="1">
      <alignment vertical="center"/>
    </xf>
    <xf numFmtId="176" fontId="4" fillId="0" borderId="7" xfId="2" applyNumberFormat="1" applyFont="1" applyFill="1" applyBorder="1">
      <alignment vertical="center"/>
    </xf>
    <xf numFmtId="177" fontId="4" fillId="0" borderId="8" xfId="2" applyNumberFormat="1" applyFont="1" applyFill="1" applyBorder="1">
      <alignment vertical="center"/>
    </xf>
    <xf numFmtId="0" fontId="6" fillId="0" borderId="4" xfId="2" applyFont="1" applyFill="1" applyBorder="1">
      <alignment vertical="center"/>
    </xf>
    <xf numFmtId="177" fontId="2" fillId="0" borderId="0" xfId="4" applyNumberFormat="1" applyFont="1" applyBorder="1" applyAlignment="1">
      <alignment vertical="center"/>
    </xf>
    <xf numFmtId="181" fontId="2" fillId="0" borderId="0" xfId="5" applyNumberFormat="1" applyFont="1" applyFill="1" applyBorder="1" applyAlignment="1">
      <alignment horizontal="right" vertical="center"/>
    </xf>
    <xf numFmtId="179" fontId="2" fillId="0" borderId="0" xfId="5" applyNumberFormat="1" applyFont="1" applyFill="1" applyBorder="1" applyAlignment="1">
      <alignment horizontal="right" vertical="center"/>
    </xf>
    <xf numFmtId="179" fontId="2" fillId="0" borderId="0" xfId="5" applyNumberFormat="1" applyFont="1" applyBorder="1" applyAlignment="1">
      <alignment horizontal="right" vertical="center"/>
    </xf>
    <xf numFmtId="177" fontId="4" fillId="2" borderId="0" xfId="2" applyNumberFormat="1" applyFont="1" applyFill="1" applyBorder="1" applyAlignment="1">
      <alignment vertical="center" wrapText="1"/>
    </xf>
    <xf numFmtId="177" fontId="2" fillId="0" borderId="0" xfId="4" applyNumberFormat="1" applyFont="1" applyBorder="1" applyAlignment="1">
      <alignment horizontal="center" vertical="center"/>
    </xf>
    <xf numFmtId="179" fontId="4" fillId="0" borderId="0" xfId="2" applyNumberFormat="1" applyFont="1" applyFill="1" applyBorder="1">
      <alignment vertical="center"/>
    </xf>
    <xf numFmtId="0" fontId="9" fillId="0" borderId="0" xfId="6" applyFont="1" applyAlignment="1">
      <alignment vertical="center"/>
    </xf>
    <xf numFmtId="182" fontId="4" fillId="0" borderId="0" xfId="2" applyNumberFormat="1" applyFont="1" applyFill="1" applyBorder="1">
      <alignment vertical="center"/>
    </xf>
    <xf numFmtId="0" fontId="2" fillId="2" borderId="0" xfId="1" applyFill="1" applyProtection="1">
      <protection hidden="1"/>
    </xf>
    <xf numFmtId="0" fontId="2" fillId="2" borderId="0" xfId="1" applyFill="1"/>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6" fontId="11" fillId="0" borderId="22" xfId="7" applyNumberFormat="1" applyFont="1" applyFill="1" applyBorder="1" applyAlignment="1">
      <alignment horizontal="right" vertical="center"/>
    </xf>
    <xf numFmtId="186" fontId="11" fillId="0" borderId="23" xfId="7" applyNumberFormat="1" applyFont="1" applyFill="1" applyBorder="1" applyAlignment="1">
      <alignment horizontal="right" vertical="center"/>
    </xf>
    <xf numFmtId="186" fontId="11" fillId="0" borderId="24" xfId="7" applyNumberFormat="1" applyFont="1" applyFill="1" applyBorder="1" applyAlignment="1">
      <alignment horizontal="right" vertical="center"/>
    </xf>
    <xf numFmtId="0" fontId="15" fillId="0" borderId="13" xfId="9" applyFont="1" applyFill="1" applyBorder="1" applyAlignment="1">
      <alignment vertical="center"/>
    </xf>
    <xf numFmtId="186" fontId="11" fillId="0" borderId="22" xfId="7" applyNumberFormat="1" applyFont="1" applyFill="1" applyBorder="1" applyAlignment="1">
      <alignment vertical="center"/>
    </xf>
    <xf numFmtId="186" fontId="11" fillId="0" borderId="23" xfId="7" applyNumberFormat="1" applyFont="1" applyFill="1" applyBorder="1" applyAlignment="1">
      <alignment vertical="center"/>
    </xf>
    <xf numFmtId="186" fontId="11" fillId="0" borderId="24" xfId="7" applyNumberFormat="1" applyFont="1" applyFill="1" applyBorder="1" applyAlignment="1">
      <alignment vertical="center"/>
    </xf>
    <xf numFmtId="0" fontId="11" fillId="0" borderId="31" xfId="7" applyFont="1" applyFill="1" applyBorder="1" applyAlignment="1">
      <alignment horizontal="left" vertical="center"/>
    </xf>
    <xf numFmtId="0" fontId="15" fillId="0" borderId="44" xfId="9" applyFont="1" applyFill="1" applyBorder="1" applyAlignment="1">
      <alignment horizontal="center" vertical="center"/>
    </xf>
    <xf numFmtId="0" fontId="11" fillId="0" borderId="31" xfId="7" applyFont="1" applyFill="1" applyBorder="1" applyAlignment="1">
      <alignment horizontal="center" vertical="center"/>
    </xf>
    <xf numFmtId="0" fontId="11" fillId="0" borderId="47" xfId="7" applyFont="1" applyFill="1" applyBorder="1" applyAlignment="1">
      <alignment horizontal="center" vertical="center"/>
    </xf>
    <xf numFmtId="0" fontId="17" fillId="0" borderId="48" xfId="7" applyFont="1" applyFill="1" applyBorder="1" applyAlignment="1">
      <alignment vertical="center" wrapText="1"/>
    </xf>
    <xf numFmtId="0" fontId="17" fillId="0" borderId="49" xfId="7" applyFont="1" applyFill="1" applyBorder="1" applyAlignment="1">
      <alignment vertical="center" wrapText="1"/>
    </xf>
    <xf numFmtId="183" fontId="11" fillId="0" borderId="47" xfId="7" applyNumberFormat="1" applyFont="1" applyFill="1" applyBorder="1" applyAlignment="1">
      <alignment vertical="center"/>
    </xf>
    <xf numFmtId="183" fontId="11" fillId="0" borderId="48" xfId="7" applyNumberFormat="1" applyFont="1" applyFill="1" applyBorder="1" applyAlignment="1">
      <alignment vertical="center"/>
    </xf>
    <xf numFmtId="183" fontId="11" fillId="0" borderId="49" xfId="7" applyNumberFormat="1" applyFont="1" applyFill="1" applyBorder="1" applyAlignment="1">
      <alignment vertical="center"/>
    </xf>
    <xf numFmtId="0" fontId="11" fillId="0" borderId="31" xfId="7" applyFont="1" applyFill="1" applyBorder="1">
      <alignment vertical="center"/>
    </xf>
    <xf numFmtId="0" fontId="11" fillId="0" borderId="0" xfId="7" applyFont="1" applyFill="1" applyBorder="1">
      <alignment vertical="center"/>
    </xf>
    <xf numFmtId="0" fontId="11" fillId="0" borderId="32" xfId="7" applyFont="1" applyFill="1" applyBorder="1">
      <alignment vertical="center"/>
    </xf>
    <xf numFmtId="49" fontId="11" fillId="0" borderId="31"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32" xfId="7" applyFont="1" applyFill="1" applyBorder="1" applyAlignment="1">
      <alignment horizontal="center" vertical="center"/>
    </xf>
    <xf numFmtId="0" fontId="11" fillId="0" borderId="47" xfId="7" applyFont="1" applyFill="1" applyBorder="1">
      <alignment vertical="center"/>
    </xf>
    <xf numFmtId="0" fontId="11" fillId="0" borderId="48" xfId="7" applyFont="1" applyFill="1" applyBorder="1">
      <alignment vertical="center"/>
    </xf>
    <xf numFmtId="0" fontId="11" fillId="0" borderId="49" xfId="7" applyFont="1" applyFill="1" applyBorder="1">
      <alignment vertical="center"/>
    </xf>
    <xf numFmtId="0" fontId="11" fillId="0" borderId="0" xfId="10" applyFont="1" applyFill="1">
      <alignment vertical="center"/>
    </xf>
    <xf numFmtId="49" fontId="20"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0" xfId="11" applyFont="1" applyBorder="1" applyAlignment="1">
      <alignment horizontal="center" vertical="center"/>
    </xf>
    <xf numFmtId="0" fontId="11" fillId="0" borderId="7" xfId="11" applyFont="1" applyFill="1" applyBorder="1" applyAlignment="1">
      <alignment horizontal="center" vertical="center" wrapText="1"/>
    </xf>
    <xf numFmtId="0" fontId="11" fillId="0" borderId="0" xfId="11" applyFont="1" applyFill="1">
      <alignment vertical="center"/>
    </xf>
    <xf numFmtId="0" fontId="15" fillId="0" borderId="0" xfId="11" applyFont="1" applyBorder="1">
      <alignment vertical="center"/>
    </xf>
    <xf numFmtId="0" fontId="15" fillId="0" borderId="0" xfId="11" applyFont="1">
      <alignment vertical="center"/>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8" xfId="12" applyFont="1" applyFill="1" applyBorder="1" applyProtection="1">
      <alignment vertical="center"/>
    </xf>
    <xf numFmtId="0" fontId="4" fillId="2" borderId="0" xfId="13" applyFill="1" applyProtection="1">
      <alignment vertical="center"/>
    </xf>
    <xf numFmtId="0" fontId="4" fillId="0" borderId="0" xfId="13" applyProtection="1">
      <alignment vertical="center"/>
    </xf>
    <xf numFmtId="0" fontId="23" fillId="2" borderId="0" xfId="12" applyFont="1" applyFill="1" applyAlignment="1" applyProtection="1">
      <alignment vertical="center"/>
    </xf>
    <xf numFmtId="0" fontId="11" fillId="2" borderId="0" xfId="12" applyFont="1" applyFill="1" applyAlignment="1" applyProtection="1">
      <alignment vertical="center"/>
    </xf>
    <xf numFmtId="0" fontId="4" fillId="2" borderId="0" xfId="13" applyFill="1" applyAlignment="1" applyProtection="1">
      <alignment vertical="center"/>
    </xf>
    <xf numFmtId="0" fontId="4" fillId="0" borderId="0" xfId="13" applyAlignment="1" applyProtection="1">
      <alignment vertical="center"/>
    </xf>
    <xf numFmtId="0" fontId="6"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6" fillId="2" borderId="0" xfId="12" applyFont="1" applyFill="1" applyBorder="1" applyProtection="1">
      <alignment vertical="center"/>
    </xf>
    <xf numFmtId="0" fontId="25" fillId="2" borderId="0" xfId="12" applyFont="1" applyFill="1" applyBorder="1" applyProtection="1">
      <alignment vertical="center"/>
    </xf>
    <xf numFmtId="0" fontId="6" fillId="0" borderId="83" xfId="12" applyFont="1" applyBorder="1" applyAlignment="1" applyProtection="1">
      <alignment horizontal="center" vertical="center" shrinkToFit="1"/>
      <protection locked="0"/>
    </xf>
    <xf numFmtId="0" fontId="6" fillId="0" borderId="83" xfId="12" applyFont="1" applyFill="1" applyBorder="1" applyAlignment="1" applyProtection="1">
      <alignment horizontal="center" vertical="center" shrinkToFit="1"/>
      <protection locked="0"/>
    </xf>
    <xf numFmtId="0" fontId="6" fillId="0" borderId="95" xfId="15" applyFont="1" applyBorder="1" applyAlignment="1" applyProtection="1">
      <alignment horizontal="center" vertical="center" shrinkToFit="1"/>
      <protection locked="0"/>
    </xf>
    <xf numFmtId="0" fontId="6" fillId="0" borderId="97" xfId="12" applyFont="1" applyBorder="1" applyAlignment="1" applyProtection="1">
      <alignment horizontal="center" vertical="center" shrinkToFit="1"/>
      <protection locked="0"/>
    </xf>
    <xf numFmtId="0" fontId="6" fillId="0" borderId="97" xfId="12" applyFont="1" applyFill="1" applyBorder="1" applyAlignment="1" applyProtection="1">
      <alignment horizontal="center" vertical="center" shrinkToFit="1"/>
      <protection locked="0"/>
    </xf>
    <xf numFmtId="0" fontId="6" fillId="0" borderId="108" xfId="15" applyFont="1" applyBorder="1" applyAlignment="1" applyProtection="1">
      <alignment horizontal="center" vertical="center" shrinkToFit="1"/>
      <protection locked="0"/>
    </xf>
    <xf numFmtId="0" fontId="6" fillId="5" borderId="114"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6" fillId="0" borderId="122" xfId="12" applyFont="1" applyBorder="1" applyAlignment="1" applyProtection="1">
      <alignment horizontal="center" vertical="center" shrinkToFit="1"/>
      <protection locked="0"/>
    </xf>
    <xf numFmtId="0" fontId="6" fillId="2" borderId="108" xfId="12" applyFont="1" applyFill="1" applyBorder="1" applyAlignment="1" applyProtection="1">
      <alignment horizontal="center" vertical="center" shrinkToFit="1"/>
      <protection locked="0"/>
    </xf>
    <xf numFmtId="0" fontId="4" fillId="2" borderId="0" xfId="13" applyFont="1" applyFill="1" applyProtection="1">
      <alignment vertical="center"/>
    </xf>
    <xf numFmtId="0" fontId="6" fillId="0" borderId="131" xfId="12" applyFont="1" applyBorder="1" applyAlignment="1" applyProtection="1">
      <alignment horizontal="center" vertical="center" shrinkToFit="1"/>
      <protection locked="0"/>
    </xf>
    <xf numFmtId="0" fontId="6" fillId="2" borderId="0" xfId="12" applyFont="1" applyFill="1" applyBorder="1" applyAlignment="1" applyProtection="1">
      <alignment horizontal="center" vertical="center" shrinkToFit="1"/>
    </xf>
    <xf numFmtId="0" fontId="6" fillId="2" borderId="0" xfId="12" applyFont="1" applyFill="1" applyBorder="1" applyAlignment="1" applyProtection="1">
      <alignment horizontal="left" vertical="center" shrinkToFit="1"/>
    </xf>
    <xf numFmtId="181" fontId="6" fillId="2" borderId="0" xfId="12" applyNumberFormat="1" applyFont="1" applyFill="1" applyBorder="1" applyAlignment="1" applyProtection="1">
      <alignment horizontal="right" vertical="center" shrinkToFit="1"/>
    </xf>
    <xf numFmtId="181" fontId="6"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6" fillId="2" borderId="48" xfId="12" applyFont="1" applyFill="1" applyBorder="1" applyAlignment="1" applyProtection="1">
      <alignment vertical="center"/>
    </xf>
    <xf numFmtId="0" fontId="6" fillId="2" borderId="48" xfId="12" applyFont="1" applyFill="1" applyBorder="1" applyAlignment="1" applyProtection="1">
      <alignment horizontal="center" vertical="center"/>
    </xf>
    <xf numFmtId="0" fontId="6" fillId="2" borderId="9" xfId="12" applyFont="1" applyFill="1" applyBorder="1" applyProtection="1">
      <alignment vertical="center"/>
    </xf>
    <xf numFmtId="0" fontId="6" fillId="2" borderId="40"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32" xfId="12" applyFont="1" applyFill="1" applyBorder="1" applyAlignment="1" applyProtection="1">
      <alignment vertical="center"/>
    </xf>
    <xf numFmtId="0" fontId="6" fillId="2" borderId="0" xfId="12" applyFont="1" applyFill="1" applyAlignment="1" applyProtection="1">
      <alignment vertical="center"/>
    </xf>
    <xf numFmtId="0" fontId="6"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31" xfId="12" applyFont="1" applyFill="1" applyBorder="1" applyAlignment="1" applyProtection="1">
      <alignment vertical="center"/>
    </xf>
    <xf numFmtId="0" fontId="25" fillId="2" borderId="0" xfId="12" applyFont="1" applyFill="1" applyBorder="1" applyAlignment="1" applyProtection="1">
      <alignment vertical="center"/>
    </xf>
    <xf numFmtId="0" fontId="28" fillId="2" borderId="0" xfId="13" applyFont="1" applyFill="1" applyProtection="1">
      <alignment vertical="center"/>
    </xf>
    <xf numFmtId="0" fontId="4" fillId="0" borderId="0" xfId="13">
      <alignment vertical="center"/>
    </xf>
    <xf numFmtId="177" fontId="22" fillId="0" borderId="0" xfId="2" applyNumberFormat="1" applyFont="1" applyFill="1" applyBorder="1">
      <alignment vertical="center"/>
    </xf>
    <xf numFmtId="0" fontId="4" fillId="2" borderId="1" xfId="2" applyFont="1" applyFill="1" applyBorder="1">
      <alignment vertical="center"/>
    </xf>
    <xf numFmtId="0" fontId="4" fillId="2" borderId="2" xfId="2" applyFont="1" applyFill="1" applyBorder="1">
      <alignment vertical="center"/>
    </xf>
    <xf numFmtId="0" fontId="4" fillId="2" borderId="3" xfId="2" applyFont="1" applyFill="1" applyBorder="1">
      <alignment vertical="center"/>
    </xf>
    <xf numFmtId="0" fontId="4" fillId="2" borderId="10" xfId="2" applyFont="1" applyFill="1" applyBorder="1">
      <alignment vertical="center"/>
    </xf>
    <xf numFmtId="0" fontId="4" fillId="2" borderId="9" xfId="2" applyFont="1" applyFill="1" applyBorder="1">
      <alignment vertical="center"/>
    </xf>
    <xf numFmtId="0" fontId="4"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1"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4" fillId="0" borderId="3" xfId="2" applyFont="1" applyFill="1" applyBorder="1" applyAlignment="1"/>
    <xf numFmtId="0" fontId="4"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4" fillId="0" borderId="0" xfId="2" applyFont="1" applyFill="1" applyBorder="1" applyAlignment="1"/>
    <xf numFmtId="176" fontId="22" fillId="0" borderId="2" xfId="2" applyNumberFormat="1" applyFont="1" applyFill="1" applyBorder="1">
      <alignment vertical="center"/>
    </xf>
    <xf numFmtId="0" fontId="4" fillId="0" borderId="7" xfId="3" applyFont="1" applyFill="1" applyBorder="1">
      <alignment vertical="center"/>
    </xf>
    <xf numFmtId="176" fontId="22"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4" xfId="4" applyNumberFormat="1" applyFont="1" applyBorder="1" applyAlignment="1">
      <alignment horizontal="center" vertical="center" wrapText="1"/>
    </xf>
    <xf numFmtId="177" fontId="15" fillId="0" borderId="176"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77" xfId="5" applyNumberFormat="1" applyFont="1" applyFill="1" applyBorder="1" applyAlignment="1">
      <alignment horizontal="right" vertical="center"/>
    </xf>
    <xf numFmtId="181" fontId="29" fillId="0" borderId="176" xfId="5" applyNumberFormat="1" applyFont="1" applyFill="1" applyBorder="1" applyAlignment="1">
      <alignment horizontal="right" vertical="center"/>
    </xf>
    <xf numFmtId="179" fontId="29" fillId="0" borderId="178"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79" xfId="4" applyNumberFormat="1" applyFont="1" applyBorder="1" applyAlignment="1">
      <alignment horizontal="center" vertical="center"/>
    </xf>
    <xf numFmtId="181"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79" xfId="5" applyNumberFormat="1" applyFont="1" applyFill="1" applyBorder="1" applyAlignment="1">
      <alignment horizontal="right" vertical="center"/>
    </xf>
    <xf numFmtId="181" fontId="29" fillId="0" borderId="182" xfId="5" applyNumberFormat="1" applyFont="1" applyFill="1" applyBorder="1" applyAlignment="1">
      <alignment horizontal="right" vertical="center"/>
    </xf>
    <xf numFmtId="179" fontId="29" fillId="0" borderId="183" xfId="5" applyNumberFormat="1" applyFont="1" applyFill="1" applyBorder="1" applyAlignment="1">
      <alignment horizontal="right" vertical="center"/>
    </xf>
    <xf numFmtId="179" fontId="29" fillId="0" borderId="180" xfId="5" applyNumberFormat="1" applyFont="1" applyBorder="1" applyAlignment="1">
      <alignment horizontal="right" vertical="center"/>
    </xf>
    <xf numFmtId="181" fontId="29" fillId="0" borderId="180"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77" xfId="5" applyNumberFormat="1" applyFont="1" applyBorder="1" applyAlignment="1">
      <alignment horizontal="right" vertical="center"/>
    </xf>
    <xf numFmtId="181" fontId="29" fillId="0" borderId="176"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4" fillId="0" borderId="0" xfId="16">
      <alignment vertical="center"/>
    </xf>
    <xf numFmtId="0" fontId="22" fillId="0" borderId="0" xfId="16" applyFont="1">
      <alignment vertical="center"/>
    </xf>
    <xf numFmtId="0" fontId="30" fillId="0" borderId="0" xfId="16" applyFont="1" applyAlignment="1">
      <alignment horizontal="right" vertical="center"/>
    </xf>
    <xf numFmtId="0" fontId="31" fillId="6" borderId="25" xfId="16" applyFont="1" applyFill="1" applyBorder="1" applyAlignment="1"/>
    <xf numFmtId="0" fontId="31" fillId="6" borderId="26" xfId="16" applyFont="1" applyFill="1" applyBorder="1" applyAlignment="1">
      <alignment horizontal="right" vertical="top"/>
    </xf>
    <xf numFmtId="0" fontId="31" fillId="6" borderId="27" xfId="16" applyFont="1" applyFill="1" applyBorder="1" applyAlignment="1">
      <alignment horizontal="right" vertical="top"/>
    </xf>
    <xf numFmtId="0" fontId="31" fillId="6" borderId="17" xfId="16" applyFont="1" applyFill="1" applyBorder="1" applyAlignment="1">
      <alignment horizontal="center" vertical="center"/>
    </xf>
    <xf numFmtId="0" fontId="31" fillId="6" borderId="19" xfId="16" applyFont="1" applyFill="1" applyBorder="1" applyAlignment="1">
      <alignment horizontal="center" vertical="center"/>
    </xf>
    <xf numFmtId="0" fontId="31" fillId="6" borderId="63" xfId="16" applyFont="1" applyFill="1" applyBorder="1" applyAlignment="1">
      <alignment horizontal="center" vertical="center"/>
    </xf>
    <xf numFmtId="0" fontId="31" fillId="0" borderId="31" xfId="16" applyFont="1" applyFill="1" applyBorder="1" applyAlignment="1">
      <alignment horizontal="center" vertical="center" wrapText="1"/>
    </xf>
    <xf numFmtId="190" fontId="31" fillId="0" borderId="17" xfId="16" applyNumberFormat="1" applyFont="1" applyFill="1" applyBorder="1" applyAlignment="1" applyProtection="1">
      <alignment horizontal="right" vertical="center" wrapText="1"/>
    </xf>
    <xf numFmtId="190" fontId="31" fillId="0" borderId="19" xfId="16" applyNumberFormat="1" applyFont="1" applyFill="1" applyBorder="1" applyAlignment="1" applyProtection="1">
      <alignment horizontal="right" vertical="center" wrapText="1"/>
    </xf>
    <xf numFmtId="190" fontId="31" fillId="0" borderId="21" xfId="16" applyNumberFormat="1" applyFont="1" applyFill="1" applyBorder="1" applyAlignment="1" applyProtection="1">
      <alignment horizontal="right" vertical="center" wrapText="1"/>
    </xf>
    <xf numFmtId="0" fontId="31" fillId="0" borderId="40" xfId="16" applyFont="1" applyFill="1" applyBorder="1" applyAlignment="1">
      <alignment horizontal="center" vertical="center" wrapText="1"/>
    </xf>
    <xf numFmtId="190" fontId="31" fillId="0" borderId="38" xfId="16" applyNumberFormat="1" applyFont="1" applyFill="1" applyBorder="1" applyAlignment="1" applyProtection="1">
      <alignment horizontal="right" vertical="center" wrapText="1"/>
    </xf>
    <xf numFmtId="190" fontId="31" fillId="0" borderId="16" xfId="16" applyNumberFormat="1" applyFont="1" applyFill="1" applyBorder="1" applyAlignment="1" applyProtection="1">
      <alignment horizontal="right" vertical="center" wrapText="1"/>
    </xf>
    <xf numFmtId="190" fontId="31" fillId="0" borderId="39" xfId="16" applyNumberFormat="1" applyFont="1" applyFill="1" applyBorder="1" applyAlignment="1" applyProtection="1">
      <alignment horizontal="right" vertical="center" wrapText="1"/>
    </xf>
    <xf numFmtId="0" fontId="31" fillId="0" borderId="64" xfId="16" applyFont="1" applyFill="1" applyBorder="1" applyAlignment="1">
      <alignment horizontal="center" vertical="center"/>
    </xf>
    <xf numFmtId="190" fontId="31" fillId="0" borderId="114" xfId="16" applyNumberFormat="1" applyFont="1" applyFill="1" applyBorder="1" applyAlignment="1" applyProtection="1">
      <alignment horizontal="right" vertical="center" wrapText="1"/>
    </xf>
    <xf numFmtId="190" fontId="31" fillId="0" borderId="184" xfId="16" applyNumberFormat="1" applyFont="1" applyFill="1" applyBorder="1" applyAlignment="1" applyProtection="1">
      <alignment horizontal="right" vertical="center" wrapText="1"/>
    </xf>
    <xf numFmtId="190" fontId="31" fillId="0" borderId="65" xfId="16" applyNumberFormat="1" applyFont="1" applyFill="1" applyBorder="1" applyAlignment="1" applyProtection="1">
      <alignment horizontal="right" vertical="center" wrapText="1"/>
    </xf>
    <xf numFmtId="0" fontId="31" fillId="0" borderId="0" xfId="17" applyFont="1">
      <alignment vertical="center"/>
    </xf>
    <xf numFmtId="0" fontId="4" fillId="0" borderId="0" xfId="17">
      <alignment vertical="center"/>
    </xf>
    <xf numFmtId="0" fontId="30" fillId="0" borderId="0" xfId="17" applyFont="1" applyAlignment="1">
      <alignment horizontal="right" vertical="center"/>
    </xf>
    <xf numFmtId="0" fontId="31" fillId="7" borderId="25" xfId="17" applyFont="1" applyFill="1" applyBorder="1" applyAlignment="1"/>
    <xf numFmtId="0" fontId="31" fillId="7" borderId="26" xfId="17" applyFont="1" applyFill="1" applyBorder="1" applyAlignment="1">
      <alignment horizontal="right" vertical="top"/>
    </xf>
    <xf numFmtId="0" fontId="31" fillId="7" borderId="27" xfId="17" applyFont="1" applyFill="1" applyBorder="1" applyAlignment="1">
      <alignment horizontal="right" vertical="top"/>
    </xf>
    <xf numFmtId="0" fontId="31" fillId="7" borderId="18" xfId="17" applyFont="1" applyFill="1" applyBorder="1" applyAlignment="1">
      <alignment horizontal="center" vertical="center"/>
    </xf>
    <xf numFmtId="0" fontId="31" fillId="7" borderId="19" xfId="17" applyFont="1" applyFill="1" applyBorder="1" applyAlignment="1">
      <alignment horizontal="center" vertical="center"/>
    </xf>
    <xf numFmtId="0" fontId="31" fillId="7" borderId="21" xfId="17" applyFont="1" applyFill="1" applyBorder="1" applyAlignment="1">
      <alignment horizontal="center" vertical="center"/>
    </xf>
    <xf numFmtId="0" fontId="31" fillId="0" borderId="33" xfId="17" applyFont="1" applyFill="1" applyBorder="1" applyAlignment="1">
      <alignment vertical="center" wrapText="1"/>
    </xf>
    <xf numFmtId="190" fontId="31" fillId="0" borderId="185" xfId="17" applyNumberFormat="1" applyFont="1" applyFill="1" applyBorder="1" applyAlignment="1">
      <alignment horizontal="right" vertical="center"/>
    </xf>
    <xf numFmtId="190" fontId="31" fillId="0" borderId="186" xfId="17" applyNumberFormat="1" applyFont="1" applyFill="1" applyBorder="1" applyAlignment="1">
      <alignment horizontal="right" vertical="center"/>
    </xf>
    <xf numFmtId="190" fontId="31" fillId="0" borderId="187" xfId="17" applyNumberFormat="1" applyFont="1" applyFill="1" applyBorder="1" applyAlignment="1">
      <alignment horizontal="right" vertical="center"/>
    </xf>
    <xf numFmtId="0" fontId="31" fillId="0" borderId="37" xfId="17" applyFont="1" applyFill="1" applyBorder="1" applyAlignment="1">
      <alignment vertical="center"/>
    </xf>
    <xf numFmtId="190" fontId="31" fillId="0" borderId="188" xfId="17" applyNumberFormat="1" applyFont="1" applyFill="1" applyBorder="1" applyAlignment="1">
      <alignment horizontal="right" vertical="center"/>
    </xf>
    <xf numFmtId="190" fontId="31" fillId="0" borderId="12" xfId="17" applyNumberFormat="1" applyFont="1" applyFill="1" applyBorder="1" applyAlignment="1">
      <alignment horizontal="right" vertical="center"/>
    </xf>
    <xf numFmtId="190" fontId="31" fillId="0" borderId="189" xfId="17" applyNumberFormat="1" applyFont="1" applyFill="1" applyBorder="1" applyAlignment="1">
      <alignment horizontal="right" vertical="center"/>
    </xf>
    <xf numFmtId="0" fontId="31" fillId="0" borderId="40" xfId="17" applyFont="1" applyFill="1" applyBorder="1" applyAlignment="1">
      <alignment vertical="center"/>
    </xf>
    <xf numFmtId="0" fontId="31" fillId="0" borderId="64" xfId="17" applyFont="1" applyFill="1" applyBorder="1" applyAlignment="1">
      <alignment vertical="center"/>
    </xf>
    <xf numFmtId="190" fontId="31" fillId="0" borderId="114" xfId="17" applyNumberFormat="1" applyFont="1" applyFill="1" applyBorder="1" applyAlignment="1">
      <alignment horizontal="right" vertical="center"/>
    </xf>
    <xf numFmtId="190" fontId="31" fillId="0" borderId="184" xfId="17" applyNumberFormat="1" applyFont="1" applyFill="1" applyBorder="1" applyAlignment="1">
      <alignment horizontal="right" vertical="center"/>
    </xf>
    <xf numFmtId="190" fontId="31" fillId="0" borderId="65" xfId="17" applyNumberFormat="1" applyFont="1" applyFill="1" applyBorder="1" applyAlignment="1">
      <alignment horizontal="right" vertical="center"/>
    </xf>
    <xf numFmtId="0" fontId="32" fillId="0" borderId="0" xfId="17" applyFont="1" applyFill="1" applyBorder="1" applyAlignment="1"/>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2" fillId="0" borderId="0" xfId="18" applyFont="1">
      <alignment vertical="center"/>
    </xf>
    <xf numFmtId="0" fontId="4" fillId="0" borderId="0" xfId="18">
      <alignment vertical="center"/>
    </xf>
    <xf numFmtId="0" fontId="30" fillId="0" borderId="0" xfId="18" applyFont="1" applyAlignment="1">
      <alignment horizontal="center" vertical="center"/>
    </xf>
    <xf numFmtId="0" fontId="32" fillId="6" borderId="25" xfId="18" applyFont="1" applyFill="1" applyBorder="1" applyAlignment="1"/>
    <xf numFmtId="0" fontId="32" fillId="6" borderId="26" xfId="18" applyFont="1" applyFill="1" applyBorder="1" applyAlignment="1"/>
    <xf numFmtId="0" fontId="32" fillId="6" borderId="26" xfId="18" applyFont="1" applyFill="1" applyBorder="1" applyAlignment="1">
      <alignment horizontal="right" vertical="center"/>
    </xf>
    <xf numFmtId="0" fontId="32" fillId="6" borderId="27" xfId="18" applyFont="1" applyFill="1" applyBorder="1" applyAlignment="1">
      <alignment horizontal="right" vertical="top"/>
    </xf>
    <xf numFmtId="0" fontId="32" fillId="6" borderId="18" xfId="18" applyFont="1" applyFill="1" applyBorder="1" applyAlignment="1">
      <alignment horizontal="center" vertical="center"/>
    </xf>
    <xf numFmtId="0" fontId="32" fillId="6" borderId="19" xfId="18" applyFont="1" applyFill="1" applyBorder="1" applyAlignment="1">
      <alignment horizontal="center" vertical="center"/>
    </xf>
    <xf numFmtId="0" fontId="32" fillId="6" borderId="63" xfId="18" applyFont="1" applyFill="1" applyBorder="1" applyAlignment="1">
      <alignment horizontal="center" vertical="center"/>
    </xf>
    <xf numFmtId="0" fontId="32" fillId="0" borderId="6" xfId="18" applyFont="1" applyFill="1" applyBorder="1" applyAlignment="1">
      <alignment vertical="center" wrapText="1"/>
    </xf>
    <xf numFmtId="181" fontId="32" fillId="0" borderId="185" xfId="18" applyNumberFormat="1" applyFont="1" applyFill="1" applyBorder="1" applyAlignment="1" applyProtection="1">
      <alignment horizontal="right" vertical="center"/>
    </xf>
    <xf numFmtId="181" fontId="32" fillId="0" borderId="186" xfId="18" applyNumberFormat="1" applyFont="1" applyFill="1" applyBorder="1" applyAlignment="1" applyProtection="1">
      <alignment horizontal="right" vertical="center"/>
    </xf>
    <xf numFmtId="181" fontId="32" fillId="0" borderId="187" xfId="18" applyNumberFormat="1" applyFont="1" applyFill="1" applyBorder="1" applyAlignment="1" applyProtection="1">
      <alignment horizontal="right" vertical="center"/>
    </xf>
    <xf numFmtId="0" fontId="32" fillId="0" borderId="10" xfId="18" applyFont="1" applyFill="1" applyBorder="1" applyAlignment="1">
      <alignment vertical="center"/>
    </xf>
    <xf numFmtId="181" fontId="32" fillId="0" borderId="188" xfId="18" applyNumberFormat="1" applyFont="1" applyFill="1" applyBorder="1" applyAlignment="1" applyProtection="1">
      <alignment horizontal="right" vertical="center"/>
    </xf>
    <xf numFmtId="181" fontId="32" fillId="0" borderId="12" xfId="18" applyNumberFormat="1" applyFont="1" applyFill="1" applyBorder="1" applyAlignment="1" applyProtection="1">
      <alignment horizontal="right" vertical="center"/>
    </xf>
    <xf numFmtId="181" fontId="32" fillId="0" borderId="189" xfId="18" applyNumberFormat="1" applyFont="1" applyFill="1" applyBorder="1" applyAlignment="1" applyProtection="1">
      <alignment horizontal="right" vertical="center"/>
    </xf>
    <xf numFmtId="0" fontId="32" fillId="0" borderId="1" xfId="18" applyFont="1" applyFill="1" applyBorder="1" applyAlignment="1">
      <alignment vertical="center"/>
    </xf>
    <xf numFmtId="0" fontId="32" fillId="0" borderId="56" xfId="18" applyFont="1" applyFill="1" applyBorder="1" applyAlignment="1">
      <alignment vertical="center"/>
    </xf>
    <xf numFmtId="181" fontId="32" fillId="0" borderId="114" xfId="18" applyNumberFormat="1" applyFont="1" applyFill="1" applyBorder="1" applyAlignment="1" applyProtection="1">
      <alignment horizontal="right" vertical="center"/>
    </xf>
    <xf numFmtId="181" fontId="32" fillId="0" borderId="184" xfId="18" applyNumberFormat="1" applyFont="1" applyFill="1" applyBorder="1" applyAlignment="1" applyProtection="1">
      <alignment horizontal="right" vertical="center"/>
    </xf>
    <xf numFmtId="181" fontId="32" fillId="0" borderId="65" xfId="18" applyNumberFormat="1" applyFont="1" applyFill="1" applyBorder="1" applyAlignment="1" applyProtection="1">
      <alignment horizontal="right" vertical="center"/>
    </xf>
    <xf numFmtId="0" fontId="32" fillId="0" borderId="0" xfId="18" applyFont="1" applyAlignment="1"/>
    <xf numFmtId="0" fontId="4" fillId="0" borderId="0" xfId="19">
      <alignment vertical="center"/>
    </xf>
    <xf numFmtId="0" fontId="30" fillId="0" borderId="0" xfId="19" applyFont="1" applyAlignment="1">
      <alignment horizontal="center" vertical="center"/>
    </xf>
    <xf numFmtId="0" fontId="32" fillId="6" borderId="25" xfId="19" applyFont="1" applyFill="1" applyBorder="1" applyAlignment="1"/>
    <xf numFmtId="0" fontId="32" fillId="6" borderId="26" xfId="19" applyFont="1" applyFill="1" applyBorder="1" applyAlignment="1"/>
    <xf numFmtId="0" fontId="32" fillId="6" borderId="26" xfId="19" applyFont="1" applyFill="1" applyBorder="1" applyAlignment="1">
      <alignment horizontal="right" vertical="center"/>
    </xf>
    <xf numFmtId="0" fontId="32" fillId="6" borderId="27" xfId="19" applyFont="1" applyFill="1" applyBorder="1" applyAlignment="1">
      <alignment horizontal="right" vertical="top"/>
    </xf>
    <xf numFmtId="0" fontId="32" fillId="6" borderId="18" xfId="19" applyFont="1" applyFill="1" applyBorder="1" applyAlignment="1">
      <alignment horizontal="center" vertical="center"/>
    </xf>
    <xf numFmtId="0" fontId="32" fillId="6" borderId="19" xfId="19" applyFont="1" applyFill="1" applyBorder="1" applyAlignment="1">
      <alignment horizontal="center" vertical="center"/>
    </xf>
    <xf numFmtId="0" fontId="32" fillId="6" borderId="21" xfId="19" applyFont="1" applyFill="1" applyBorder="1" applyAlignment="1">
      <alignment horizontal="center" vertical="center"/>
    </xf>
    <xf numFmtId="0" fontId="32" fillId="0" borderId="6" xfId="19" applyFont="1" applyFill="1" applyBorder="1" applyAlignment="1">
      <alignment vertical="center" wrapText="1"/>
    </xf>
    <xf numFmtId="181" fontId="32" fillId="0" borderId="185" xfId="19" applyNumberFormat="1" applyFont="1" applyFill="1" applyBorder="1" applyAlignment="1" applyProtection="1">
      <alignment horizontal="right" vertical="center"/>
    </xf>
    <xf numFmtId="181" fontId="32" fillId="0" borderId="186" xfId="19" applyNumberFormat="1" applyFont="1" applyFill="1" applyBorder="1" applyAlignment="1" applyProtection="1">
      <alignment horizontal="right" vertical="center"/>
    </xf>
    <xf numFmtId="181" fontId="32" fillId="0" borderId="187" xfId="19" applyNumberFormat="1" applyFont="1" applyFill="1" applyBorder="1" applyAlignment="1" applyProtection="1">
      <alignment horizontal="right" vertical="center"/>
    </xf>
    <xf numFmtId="0" fontId="32" fillId="0" borderId="10" xfId="19" applyFont="1" applyFill="1" applyBorder="1" applyAlignment="1">
      <alignment vertical="center"/>
    </xf>
    <xf numFmtId="181" fontId="32" fillId="0" borderId="188" xfId="19" applyNumberFormat="1" applyFont="1" applyFill="1" applyBorder="1" applyAlignment="1" applyProtection="1">
      <alignment horizontal="right" vertical="center"/>
    </xf>
    <xf numFmtId="181" fontId="32" fillId="0" borderId="12" xfId="19" applyNumberFormat="1" applyFont="1" applyFill="1" applyBorder="1" applyAlignment="1" applyProtection="1">
      <alignment horizontal="right" vertical="center"/>
    </xf>
    <xf numFmtId="181" fontId="32" fillId="0" borderId="189" xfId="19" applyNumberFormat="1" applyFont="1" applyFill="1" applyBorder="1" applyAlignment="1" applyProtection="1">
      <alignment horizontal="right" vertical="center"/>
    </xf>
    <xf numFmtId="0" fontId="32" fillId="0" borderId="1" xfId="19" applyFont="1" applyFill="1" applyBorder="1" applyAlignment="1">
      <alignment vertical="center"/>
    </xf>
    <xf numFmtId="0" fontId="32" fillId="0" borderId="13" xfId="19" applyFont="1" applyFill="1" applyBorder="1" applyAlignment="1">
      <alignment vertical="center"/>
    </xf>
    <xf numFmtId="0" fontId="32" fillId="0" borderId="10" xfId="19" applyFont="1" applyFill="1" applyBorder="1" applyAlignment="1">
      <alignment vertical="center" wrapText="1"/>
    </xf>
    <xf numFmtId="0" fontId="32" fillId="0" borderId="56" xfId="19" applyFont="1" applyFill="1" applyBorder="1" applyAlignment="1">
      <alignment vertical="center"/>
    </xf>
    <xf numFmtId="181" fontId="32" fillId="0" borderId="114" xfId="19" applyNumberFormat="1" applyFont="1" applyFill="1" applyBorder="1" applyAlignment="1" applyProtection="1">
      <alignment horizontal="right" vertical="center"/>
    </xf>
    <xf numFmtId="181" fontId="32" fillId="0" borderId="184" xfId="19" applyNumberFormat="1" applyFont="1" applyFill="1" applyBorder="1" applyAlignment="1" applyProtection="1">
      <alignment horizontal="right" vertical="center"/>
    </xf>
    <xf numFmtId="181" fontId="32" fillId="0" borderId="65" xfId="19" applyNumberFormat="1" applyFont="1" applyFill="1" applyBorder="1" applyAlignment="1" applyProtection="1">
      <alignment horizontal="right" vertical="center"/>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0" fontId="11" fillId="0" borderId="24" xfId="7" applyFont="1" applyFill="1" applyBorder="1" applyAlignment="1">
      <alignment horizontal="center" vertical="center"/>
    </xf>
    <xf numFmtId="0" fontId="15" fillId="0" borderId="22" xfId="8" applyFont="1" applyFill="1" applyBorder="1" applyAlignment="1">
      <alignment horizontal="left" vertical="center"/>
    </xf>
    <xf numFmtId="0" fontId="15" fillId="0" borderId="23" xfId="8" applyFont="1" applyFill="1" applyBorder="1" applyAlignment="1">
      <alignment horizontal="left" vertical="center"/>
    </xf>
    <xf numFmtId="0" fontId="15" fillId="0" borderId="24" xfId="8" applyFont="1" applyFill="1" applyBorder="1" applyAlignment="1">
      <alignment horizontal="left" vertical="center"/>
    </xf>
    <xf numFmtId="177" fontId="11" fillId="0" borderId="22" xfId="7" applyNumberFormat="1" applyFont="1" applyFill="1" applyBorder="1" applyAlignment="1">
      <alignment horizontal="right" vertical="center"/>
    </xf>
    <xf numFmtId="177" fontId="11" fillId="0" borderId="23" xfId="7" applyNumberFormat="1" applyFont="1" applyFill="1" applyBorder="1" applyAlignment="1">
      <alignment horizontal="right" vertical="center"/>
    </xf>
    <xf numFmtId="177" fontId="11" fillId="0" borderId="24" xfId="7" applyNumberFormat="1" applyFont="1" applyFill="1" applyBorder="1" applyAlignment="1">
      <alignment horizontal="righ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3" fontId="11" fillId="0" borderId="22" xfId="7" applyNumberFormat="1" applyFont="1" applyFill="1" applyBorder="1" applyAlignment="1">
      <alignment horizontal="right" vertical="center"/>
    </xf>
    <xf numFmtId="183" fontId="11" fillId="0" borderId="23" xfId="7" applyNumberFormat="1" applyFont="1" applyFill="1" applyBorder="1" applyAlignment="1">
      <alignment horizontal="right" vertical="center"/>
    </xf>
    <xf numFmtId="183" fontId="11" fillId="0" borderId="24" xfId="7" applyNumberFormat="1" applyFont="1" applyFill="1" applyBorder="1" applyAlignment="1">
      <alignment horizontal="right" vertical="center"/>
    </xf>
    <xf numFmtId="49" fontId="12" fillId="0" borderId="0" xfId="7" applyNumberFormat="1" applyFont="1" applyFill="1" applyAlignment="1">
      <alignment horizontal="center" vertical="center"/>
    </xf>
    <xf numFmtId="0" fontId="11" fillId="0" borderId="17" xfId="7" applyFont="1" applyFill="1" applyBorder="1" applyAlignment="1">
      <alignment horizontal="center" vertical="center"/>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35"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13"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27" xfId="7" applyFont="1" applyFill="1" applyBorder="1" applyAlignment="1">
      <alignment horizontal="center" vertical="center"/>
    </xf>
    <xf numFmtId="183" fontId="11" fillId="0" borderId="31" xfId="7" applyNumberFormat="1" applyFont="1" applyFill="1" applyBorder="1" applyAlignment="1">
      <alignment horizontal="right" vertical="center"/>
    </xf>
    <xf numFmtId="183" fontId="11" fillId="0" borderId="0" xfId="7" applyNumberFormat="1" applyFont="1" applyFill="1" applyBorder="1" applyAlignment="1">
      <alignment horizontal="right" vertical="center"/>
    </xf>
    <xf numFmtId="183" fontId="11" fillId="0" borderId="32" xfId="7" applyNumberFormat="1" applyFont="1" applyFill="1" applyBorder="1" applyAlignment="1">
      <alignment horizontal="right" vertical="center"/>
    </xf>
    <xf numFmtId="0" fontId="11" fillId="0" borderId="38"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9"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2" xfId="7" applyFont="1" applyFill="1" applyBorder="1" applyAlignment="1">
      <alignment horizontal="center" vertical="center"/>
    </xf>
    <xf numFmtId="0" fontId="11" fillId="0" borderId="47" xfId="7" applyFont="1" applyFill="1" applyBorder="1" applyAlignment="1">
      <alignment horizontal="center" vertical="center"/>
    </xf>
    <xf numFmtId="0" fontId="11" fillId="0" borderId="48"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41"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32" xfId="7" applyNumberFormat="1" applyFont="1" applyFill="1" applyBorder="1" applyAlignment="1">
      <alignment horizontal="center" vertical="center"/>
    </xf>
    <xf numFmtId="49" fontId="11" fillId="0" borderId="45" xfId="7" applyNumberFormat="1" applyFont="1" applyFill="1" applyBorder="1" applyAlignment="1">
      <alignment horizontal="center" vertical="center"/>
    </xf>
    <xf numFmtId="49" fontId="11" fillId="0" borderId="48" xfId="7" applyNumberFormat="1" applyFont="1" applyFill="1" applyBorder="1" applyAlignment="1">
      <alignment horizontal="center" vertical="center"/>
    </xf>
    <xf numFmtId="49" fontId="11" fillId="0" borderId="49" xfId="7" applyNumberFormat="1" applyFont="1" applyFill="1" applyBorder="1" applyAlignment="1">
      <alignment horizontal="center" vertical="center"/>
    </xf>
    <xf numFmtId="0" fontId="11" fillId="0" borderId="37"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31" xfId="8" applyFont="1" applyFill="1" applyBorder="1" applyAlignment="1">
      <alignment horizontal="left" vertical="center"/>
    </xf>
    <xf numFmtId="0" fontId="15" fillId="0" borderId="0" xfId="8" applyFont="1" applyFill="1" applyBorder="1" applyAlignment="1">
      <alignment horizontal="left" vertical="center"/>
    </xf>
    <xf numFmtId="0" fontId="15" fillId="0" borderId="32" xfId="8" applyFont="1" applyFill="1" applyBorder="1" applyAlignment="1">
      <alignment horizontal="left" vertical="center"/>
    </xf>
    <xf numFmtId="177" fontId="11" fillId="0" borderId="31" xfId="7" applyNumberFormat="1" applyFont="1" applyFill="1" applyBorder="1" applyAlignment="1">
      <alignment horizontal="right" vertical="center"/>
    </xf>
    <xf numFmtId="177" fontId="11" fillId="0" borderId="0" xfId="7" applyNumberFormat="1" applyFont="1" applyFill="1" applyBorder="1" applyAlignment="1">
      <alignment horizontal="right" vertical="center"/>
    </xf>
    <xf numFmtId="177" fontId="11" fillId="0" borderId="32" xfId="7" applyNumberFormat="1" applyFont="1" applyFill="1" applyBorder="1" applyAlignment="1">
      <alignment horizontal="right" vertical="center"/>
    </xf>
    <xf numFmtId="0" fontId="11" fillId="0" borderId="31" xfId="7" applyFont="1" applyFill="1" applyBorder="1" applyAlignment="1">
      <alignment horizontal="left" vertical="center"/>
    </xf>
    <xf numFmtId="0" fontId="11" fillId="0" borderId="0" xfId="7" applyFont="1" applyFill="1" applyBorder="1" applyAlignment="1">
      <alignment horizontal="left" vertical="center"/>
    </xf>
    <xf numFmtId="0" fontId="11" fillId="0" borderId="32" xfId="7" applyFont="1" applyFill="1" applyBorder="1" applyAlignment="1">
      <alignment horizontal="left" vertical="center"/>
    </xf>
    <xf numFmtId="184" fontId="11" fillId="0" borderId="31" xfId="7" applyNumberFormat="1" applyFont="1" applyFill="1" applyBorder="1" applyAlignment="1">
      <alignment horizontal="right" vertical="center"/>
    </xf>
    <xf numFmtId="184" fontId="11" fillId="0" borderId="0" xfId="7" applyNumberFormat="1" applyFont="1" applyFill="1" applyBorder="1" applyAlignment="1">
      <alignment horizontal="right" vertical="center"/>
    </xf>
    <xf numFmtId="184" fontId="11" fillId="0" borderId="32" xfId="7" applyNumberFormat="1" applyFont="1" applyFill="1" applyBorder="1" applyAlignment="1">
      <alignment horizontal="right" vertical="center"/>
    </xf>
    <xf numFmtId="185" fontId="11" fillId="0" borderId="31" xfId="7" applyNumberFormat="1" applyFont="1" applyFill="1" applyBorder="1" applyAlignment="1">
      <alignment horizontal="right" vertical="center"/>
    </xf>
    <xf numFmtId="185" fontId="11" fillId="0" borderId="0" xfId="7" applyNumberFormat="1" applyFont="1" applyFill="1" applyBorder="1" applyAlignment="1">
      <alignment horizontal="right" vertical="center"/>
    </xf>
    <xf numFmtId="185" fontId="11" fillId="0" borderId="32" xfId="7" applyNumberFormat="1" applyFont="1" applyFill="1" applyBorder="1" applyAlignment="1">
      <alignment horizontal="right" vertical="center"/>
    </xf>
    <xf numFmtId="0" fontId="11" fillId="0" borderId="50" xfId="7" applyFont="1" applyFill="1" applyBorder="1" applyAlignment="1">
      <alignment horizontal="center" vertical="center"/>
    </xf>
    <xf numFmtId="0" fontId="11" fillId="0" borderId="51" xfId="7" applyFont="1" applyFill="1" applyBorder="1" applyAlignment="1">
      <alignment vertical="center"/>
    </xf>
    <xf numFmtId="0" fontId="11" fillId="0" borderId="52" xfId="7" applyFont="1" applyFill="1" applyBorder="1" applyAlignment="1">
      <alignment vertical="center"/>
    </xf>
    <xf numFmtId="0" fontId="11" fillId="0" borderId="53" xfId="7" applyFont="1" applyFill="1" applyBorder="1" applyAlignment="1">
      <alignment vertical="center"/>
    </xf>
    <xf numFmtId="177" fontId="11" fillId="0" borderId="51" xfId="7" applyNumberFormat="1" applyFont="1" applyFill="1" applyBorder="1" applyAlignment="1">
      <alignment horizontal="right" vertical="center"/>
    </xf>
    <xf numFmtId="177" fontId="11" fillId="0" borderId="52" xfId="7" applyNumberFormat="1" applyFont="1" applyFill="1" applyBorder="1" applyAlignment="1">
      <alignment horizontal="right" vertical="center"/>
    </xf>
    <xf numFmtId="177" fontId="11" fillId="0" borderId="54" xfId="7" applyNumberFormat="1" applyFont="1" applyFill="1" applyBorder="1" applyAlignment="1">
      <alignment horizontal="right" vertical="center"/>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xf>
    <xf numFmtId="177" fontId="11" fillId="0" borderId="9" xfId="7" applyNumberFormat="1" applyFont="1" applyFill="1" applyBorder="1" applyAlignment="1">
      <alignment horizontal="right" vertical="center"/>
    </xf>
    <xf numFmtId="177" fontId="11" fillId="0" borderId="55" xfId="7" applyNumberFormat="1" applyFont="1" applyFill="1" applyBorder="1" applyAlignment="1">
      <alignment horizontal="right" vertical="center"/>
    </xf>
    <xf numFmtId="0" fontId="11" fillId="0" borderId="56" xfId="7" applyFont="1" applyFill="1" applyBorder="1" applyAlignment="1">
      <alignment vertical="center"/>
    </xf>
    <xf numFmtId="0" fontId="11" fillId="0" borderId="57" xfId="7" applyFont="1" applyFill="1" applyBorder="1" applyAlignment="1">
      <alignment vertical="center"/>
    </xf>
    <xf numFmtId="0" fontId="11" fillId="0" borderId="58" xfId="7" applyFont="1" applyFill="1" applyBorder="1" applyAlignment="1">
      <alignment vertical="center"/>
    </xf>
    <xf numFmtId="187" fontId="11" fillId="0" borderId="56" xfId="7" applyNumberFormat="1" applyFont="1" applyFill="1" applyBorder="1" applyAlignment="1">
      <alignment horizontal="right" vertical="center"/>
    </xf>
    <xf numFmtId="187" fontId="11" fillId="0" borderId="57" xfId="7" applyNumberFormat="1" applyFont="1" applyFill="1" applyBorder="1" applyAlignment="1">
      <alignment horizontal="right" vertical="center"/>
    </xf>
    <xf numFmtId="187" fontId="11" fillId="0" borderId="59" xfId="7" applyNumberFormat="1" applyFont="1" applyFill="1" applyBorder="1" applyAlignment="1">
      <alignment horizontal="right" vertical="center"/>
    </xf>
    <xf numFmtId="0" fontId="11" fillId="0" borderId="22" xfId="7" applyFont="1" applyFill="1" applyBorder="1" applyAlignment="1">
      <alignment horizontal="center" vertical="center" wrapText="1"/>
    </xf>
    <xf numFmtId="0" fontId="11" fillId="0" borderId="23" xfId="7" applyFont="1" applyFill="1" applyBorder="1" applyAlignment="1">
      <alignment horizontal="center" vertical="center" wrapText="1"/>
    </xf>
    <xf numFmtId="0" fontId="11" fillId="0" borderId="18" xfId="7" applyFont="1" applyFill="1" applyBorder="1" applyAlignment="1">
      <alignment horizontal="center" vertical="center" wrapText="1"/>
    </xf>
    <xf numFmtId="0" fontId="11" fillId="0" borderId="31"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7" xfId="7" applyFont="1" applyFill="1" applyBorder="1" applyAlignment="1">
      <alignment horizontal="center" vertical="center" wrapText="1"/>
    </xf>
    <xf numFmtId="0" fontId="11" fillId="0" borderId="48" xfId="7" applyFont="1" applyFill="1" applyBorder="1" applyAlignment="1">
      <alignment horizontal="center" vertical="center" wrapText="1"/>
    </xf>
    <xf numFmtId="0" fontId="11" fillId="0" borderId="43" xfId="7" applyFont="1" applyFill="1" applyBorder="1" applyAlignment="1">
      <alignment horizontal="center" vertical="center" wrapText="1"/>
    </xf>
    <xf numFmtId="0" fontId="15" fillId="0" borderId="20" xfId="7" applyFont="1" applyFill="1" applyBorder="1" applyAlignment="1">
      <alignment vertical="center"/>
    </xf>
    <xf numFmtId="0" fontId="15" fillId="0" borderId="52" xfId="7" applyFont="1" applyFill="1" applyBorder="1" applyAlignment="1">
      <alignment vertical="center"/>
    </xf>
    <xf numFmtId="0" fontId="15" fillId="0" borderId="53" xfId="7" applyFont="1" applyFill="1" applyBorder="1" applyAlignment="1">
      <alignment vertical="center"/>
    </xf>
    <xf numFmtId="177" fontId="15" fillId="0" borderId="20" xfId="7" applyNumberFormat="1" applyFont="1" applyFill="1" applyBorder="1" applyAlignment="1">
      <alignment horizontal="right" vertical="center"/>
    </xf>
    <xf numFmtId="177" fontId="15" fillId="0" borderId="23" xfId="7" applyNumberFormat="1" applyFont="1" applyFill="1" applyBorder="1" applyAlignment="1">
      <alignment horizontal="right" vertical="center"/>
    </xf>
    <xf numFmtId="177" fontId="15" fillId="0" borderId="24" xfId="7" applyNumberFormat="1" applyFont="1" applyFill="1" applyBorder="1" applyAlignment="1">
      <alignment horizontal="right" vertical="center"/>
    </xf>
    <xf numFmtId="0" fontId="11" fillId="0" borderId="37"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55" xfId="7" applyFont="1" applyFill="1" applyBorder="1" applyAlignment="1">
      <alignment horizontal="center" vertical="center"/>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xf>
    <xf numFmtId="177" fontId="15" fillId="0" borderId="9" xfId="7" applyNumberFormat="1" applyFont="1" applyFill="1" applyBorder="1" applyAlignment="1">
      <alignment horizontal="right" vertical="center"/>
    </xf>
    <xf numFmtId="177" fontId="15" fillId="0" borderId="55" xfId="7" applyNumberFormat="1" applyFont="1" applyFill="1" applyBorder="1" applyAlignment="1">
      <alignment horizontal="right" vertical="center"/>
    </xf>
    <xf numFmtId="183" fontId="11" fillId="0" borderId="10" xfId="7" applyNumberFormat="1" applyFont="1" applyFill="1" applyBorder="1" applyAlignment="1">
      <alignment horizontal="right" vertical="center"/>
    </xf>
    <xf numFmtId="183" fontId="11" fillId="0" borderId="9" xfId="7" applyNumberFormat="1" applyFont="1" applyFill="1" applyBorder="1" applyAlignment="1">
      <alignment horizontal="right" vertical="center"/>
    </xf>
    <xf numFmtId="183" fontId="11" fillId="0" borderId="11" xfId="7" applyNumberFormat="1" applyFont="1" applyFill="1" applyBorder="1" applyAlignment="1">
      <alignment horizontal="right" vertical="center"/>
    </xf>
    <xf numFmtId="183" fontId="11" fillId="0" borderId="55" xfId="7" applyNumberFormat="1" applyFont="1" applyFill="1" applyBorder="1" applyAlignment="1">
      <alignment horizontal="right"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177" fontId="11" fillId="0" borderId="11" xfId="7" applyNumberFormat="1" applyFont="1" applyFill="1" applyBorder="1" applyAlignment="1">
      <alignment horizontal="right" vertical="center"/>
    </xf>
    <xf numFmtId="0" fontId="11" fillId="0" borderId="47" xfId="7" applyFont="1" applyFill="1" applyBorder="1" applyAlignment="1">
      <alignment horizontal="left" vertical="center"/>
    </xf>
    <xf numFmtId="0" fontId="11" fillId="0" borderId="48" xfId="7" applyFont="1" applyFill="1" applyBorder="1" applyAlignment="1">
      <alignment horizontal="left" vertical="center"/>
    </xf>
    <xf numFmtId="0" fontId="11" fillId="0" borderId="49" xfId="7" applyFont="1" applyFill="1" applyBorder="1" applyAlignment="1">
      <alignment horizontal="left" vertical="center"/>
    </xf>
    <xf numFmtId="183" fontId="11" fillId="0" borderId="47" xfId="7" applyNumberFormat="1" applyFont="1" applyFill="1" applyBorder="1" applyAlignment="1">
      <alignment horizontal="right" vertical="center"/>
    </xf>
    <xf numFmtId="183" fontId="11" fillId="0" borderId="48" xfId="7" applyNumberFormat="1" applyFont="1" applyFill="1" applyBorder="1" applyAlignment="1">
      <alignment horizontal="right" vertical="center"/>
    </xf>
    <xf numFmtId="183" fontId="11" fillId="0" borderId="49" xfId="7" applyNumberFormat="1" applyFont="1" applyFill="1" applyBorder="1" applyAlignment="1">
      <alignment horizontal="right" vertical="center"/>
    </xf>
    <xf numFmtId="0" fontId="11" fillId="0" borderId="22" xfId="10" applyFont="1" applyFill="1" applyBorder="1" applyAlignment="1">
      <alignment horizontal="left" vertical="center"/>
    </xf>
    <xf numFmtId="0" fontId="11" fillId="0" borderId="23" xfId="10" applyFont="1" applyFill="1" applyBorder="1" applyAlignment="1">
      <alignment horizontal="left" vertical="center"/>
    </xf>
    <xf numFmtId="0" fontId="11" fillId="0" borderId="24" xfId="10" applyFont="1" applyFill="1" applyBorder="1" applyAlignment="1">
      <alignment horizontal="left" vertical="center"/>
    </xf>
    <xf numFmtId="0" fontId="15" fillId="0" borderId="2" xfId="7" applyFont="1" applyFill="1" applyBorder="1" applyAlignment="1">
      <alignment vertical="center"/>
    </xf>
    <xf numFmtId="0" fontId="15" fillId="0" borderId="3" xfId="7" applyFont="1" applyFill="1" applyBorder="1" applyAlignment="1">
      <alignment vertical="center"/>
    </xf>
    <xf numFmtId="187" fontId="15" fillId="0" borderId="1" xfId="7" applyNumberFormat="1" applyFont="1" applyFill="1" applyBorder="1" applyAlignment="1">
      <alignment horizontal="right" vertical="center"/>
    </xf>
    <xf numFmtId="187" fontId="15" fillId="0" borderId="2" xfId="7" applyNumberFormat="1" applyFont="1" applyFill="1" applyBorder="1" applyAlignment="1">
      <alignment horizontal="right" vertical="center"/>
    </xf>
    <xf numFmtId="187" fontId="15" fillId="0" borderId="41" xfId="7" applyNumberFormat="1" applyFont="1" applyFill="1" applyBorder="1" applyAlignment="1">
      <alignment horizontal="right" vertical="center"/>
    </xf>
    <xf numFmtId="0" fontId="15" fillId="0" borderId="56" xfId="9" applyFont="1" applyFill="1" applyBorder="1" applyAlignment="1">
      <alignment horizontal="center" vertical="center"/>
    </xf>
    <xf numFmtId="0" fontId="15" fillId="0" borderId="57" xfId="9" applyFont="1" applyFill="1" applyBorder="1" applyAlignment="1">
      <alignment horizontal="center" vertical="center"/>
    </xf>
    <xf numFmtId="0" fontId="15" fillId="0" borderId="58" xfId="9" applyFont="1" applyFill="1" applyBorder="1" applyAlignment="1">
      <alignment horizontal="center" vertical="center"/>
    </xf>
    <xf numFmtId="0" fontId="17" fillId="0" borderId="0" xfId="7" applyFont="1" applyFill="1" applyBorder="1" applyAlignment="1">
      <alignment horizontal="left" vertical="center" wrapText="1"/>
    </xf>
    <xf numFmtId="0" fontId="17" fillId="0" borderId="32" xfId="7" applyFont="1" applyFill="1" applyBorder="1" applyAlignment="1">
      <alignment horizontal="left" vertical="center" wrapText="1"/>
    </xf>
    <xf numFmtId="0" fontId="11" fillId="0" borderId="60" xfId="7" applyFont="1" applyFill="1" applyBorder="1" applyAlignment="1">
      <alignment horizontal="center" vertical="center"/>
    </xf>
    <xf numFmtId="0" fontId="11" fillId="0" borderId="61" xfId="7" applyFont="1" applyFill="1" applyBorder="1" applyAlignment="1">
      <alignment horizontal="center" vertical="center"/>
    </xf>
    <xf numFmtId="185" fontId="11" fillId="0" borderId="61" xfId="7" applyNumberFormat="1" applyFont="1" applyFill="1" applyBorder="1" applyAlignment="1">
      <alignment horizontal="right" vertical="center"/>
    </xf>
    <xf numFmtId="185" fontId="11" fillId="0" borderId="62" xfId="7" applyNumberFormat="1" applyFont="1" applyFill="1" applyBorder="1" applyAlignment="1">
      <alignment horizontal="right" vertical="center"/>
    </xf>
    <xf numFmtId="185" fontId="11" fillId="0" borderId="63" xfId="7" applyNumberFormat="1" applyFont="1" applyFill="1" applyBorder="1" applyAlignment="1">
      <alignment horizontal="right" vertical="center"/>
    </xf>
    <xf numFmtId="183" fontId="11" fillId="0" borderId="56" xfId="7" applyNumberFormat="1" applyFont="1" applyFill="1" applyBorder="1" applyAlignment="1">
      <alignment horizontal="right" vertical="center"/>
    </xf>
    <xf numFmtId="183" fontId="11" fillId="0" borderId="57" xfId="7" applyNumberFormat="1" applyFont="1" applyFill="1" applyBorder="1" applyAlignment="1">
      <alignment horizontal="right" vertical="center"/>
    </xf>
    <xf numFmtId="183" fontId="11" fillId="0" borderId="58" xfId="7" applyNumberFormat="1" applyFont="1" applyFill="1" applyBorder="1" applyAlignment="1">
      <alignment horizontal="right" vertical="center"/>
    </xf>
    <xf numFmtId="183" fontId="11" fillId="0" borderId="59" xfId="7" applyNumberFormat="1" applyFont="1" applyFill="1" applyBorder="1" applyAlignment="1">
      <alignment horizontal="right" vertical="center"/>
    </xf>
    <xf numFmtId="177" fontId="11" fillId="0" borderId="61" xfId="7" applyNumberFormat="1" applyFont="1" applyFill="1" applyBorder="1" applyAlignment="1">
      <alignment horizontal="right" vertical="center"/>
    </xf>
    <xf numFmtId="177" fontId="11" fillId="0" borderId="62" xfId="7" applyNumberFormat="1" applyFont="1" applyFill="1" applyBorder="1" applyAlignment="1">
      <alignment horizontal="right" vertical="center"/>
    </xf>
    <xf numFmtId="177" fontId="11" fillId="0" borderId="63" xfId="7" applyNumberFormat="1" applyFont="1" applyFill="1" applyBorder="1" applyAlignment="1">
      <alignment horizontal="right" vertical="center"/>
    </xf>
    <xf numFmtId="0" fontId="11" fillId="0" borderId="64" xfId="7" applyFont="1" applyFill="1" applyBorder="1" applyAlignment="1">
      <alignment vertical="center"/>
    </xf>
    <xf numFmtId="0" fontId="11" fillId="0" borderId="65" xfId="7" applyFont="1" applyFill="1" applyBorder="1" applyAlignment="1">
      <alignment horizontal="center" vertical="center"/>
    </xf>
    <xf numFmtId="0" fontId="11" fillId="0" borderId="59" xfId="7" applyFont="1" applyFill="1" applyBorder="1" applyAlignment="1">
      <alignment horizontal="center" vertical="center"/>
    </xf>
    <xf numFmtId="0" fontId="11" fillId="0" borderId="66" xfId="7" applyFont="1" applyFill="1" applyBorder="1" applyAlignment="1">
      <alignment horizontal="center" vertical="center"/>
    </xf>
    <xf numFmtId="0" fontId="11" fillId="0" borderId="67"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54" xfId="7" applyFont="1" applyFill="1" applyBorder="1" applyAlignment="1">
      <alignment horizontal="center" vertical="center"/>
    </xf>
    <xf numFmtId="0" fontId="11" fillId="0" borderId="40"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31"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7" xfId="7" applyFont="1" applyFill="1" applyBorder="1" applyAlignment="1">
      <alignment horizontal="center" vertical="center" textRotation="255"/>
    </xf>
    <xf numFmtId="0" fontId="11" fillId="0" borderId="48" xfId="7" applyFont="1" applyFill="1" applyBorder="1" applyAlignment="1">
      <alignment horizontal="center" vertical="center" textRotation="255"/>
    </xf>
    <xf numFmtId="0" fontId="11" fillId="0" borderId="43"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41" xfId="7" applyFont="1" applyFill="1" applyBorder="1" applyAlignment="1">
      <alignment horizontal="center" vertical="center" wrapText="1"/>
    </xf>
    <xf numFmtId="0" fontId="17" fillId="0" borderId="34" xfId="7" applyFont="1" applyFill="1" applyBorder="1" applyAlignment="1">
      <alignment horizontal="center" vertical="center" wrapText="1"/>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0" fontId="15" fillId="0" borderId="49" xfId="8" applyFont="1" applyFill="1" applyBorder="1" applyAlignment="1">
      <alignment horizontal="left" vertical="center"/>
    </xf>
    <xf numFmtId="177" fontId="11" fillId="0" borderId="47" xfId="7" applyNumberFormat="1" applyFont="1" applyFill="1" applyBorder="1" applyAlignment="1">
      <alignment horizontal="right" vertical="center"/>
    </xf>
    <xf numFmtId="177" fontId="11" fillId="0" borderId="48" xfId="7" applyNumberFormat="1" applyFont="1" applyFill="1" applyBorder="1" applyAlignment="1">
      <alignment horizontal="right" vertical="center"/>
    </xf>
    <xf numFmtId="177" fontId="11" fillId="0" borderId="49" xfId="7" applyNumberFormat="1" applyFont="1" applyFill="1" applyBorder="1" applyAlignment="1">
      <alignment horizontal="right" vertical="center"/>
    </xf>
    <xf numFmtId="0" fontId="18" fillId="0" borderId="9" xfId="7" applyFont="1" applyFill="1" applyBorder="1">
      <alignment vertical="center"/>
    </xf>
    <xf numFmtId="0" fontId="18" fillId="0" borderId="11" xfId="7" applyFont="1" applyFill="1" applyBorder="1">
      <alignment vertical="center"/>
    </xf>
    <xf numFmtId="177" fontId="11" fillId="0" borderId="56" xfId="7" applyNumberFormat="1" applyFont="1" applyFill="1" applyBorder="1" applyAlignment="1">
      <alignment horizontal="right" vertical="center"/>
    </xf>
    <xf numFmtId="177" fontId="11" fillId="0" borderId="57" xfId="7" applyNumberFormat="1" applyFont="1" applyFill="1" applyBorder="1" applyAlignment="1">
      <alignment horizontal="right" vertical="center"/>
    </xf>
    <xf numFmtId="177" fontId="11" fillId="0" borderId="58" xfId="7" applyNumberFormat="1" applyFont="1" applyFill="1" applyBorder="1" applyAlignment="1">
      <alignment horizontal="right" vertical="center"/>
    </xf>
    <xf numFmtId="0" fontId="11" fillId="0" borderId="45" xfId="7" applyFont="1" applyFill="1" applyBorder="1" applyAlignment="1">
      <alignment horizontal="center" vertical="center" shrinkToFit="1"/>
    </xf>
    <xf numFmtId="0" fontId="11" fillId="0" borderId="48" xfId="7" applyFont="1" applyFill="1" applyBorder="1" applyAlignment="1">
      <alignment horizontal="center" vertical="center" shrinkToFit="1"/>
    </xf>
    <xf numFmtId="0" fontId="11" fillId="0" borderId="43" xfId="7" applyFont="1" applyFill="1" applyBorder="1" applyAlignment="1">
      <alignment horizontal="center" vertical="center" shrinkToFit="1"/>
    </xf>
    <xf numFmtId="0" fontId="15" fillId="0" borderId="22"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24" xfId="8" applyFont="1" applyFill="1" applyBorder="1" applyAlignment="1">
      <alignment horizontal="center" vertical="center" wrapText="1"/>
    </xf>
    <xf numFmtId="0" fontId="15" fillId="0" borderId="31"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2"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5" fillId="0" borderId="49" xfId="8" applyFont="1" applyFill="1" applyBorder="1" applyAlignment="1">
      <alignment horizontal="center" vertical="center" wrapText="1"/>
    </xf>
    <xf numFmtId="188" fontId="11" fillId="0" borderId="0" xfId="7" applyNumberFormat="1" applyFont="1" applyFill="1" applyBorder="1" applyAlignment="1" applyProtection="1">
      <alignment horizontal="center" vertical="center"/>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protection hidden="1"/>
    </xf>
    <xf numFmtId="49" fontId="14" fillId="0" borderId="25" xfId="11" applyNumberFormat="1" applyFont="1" applyFill="1" applyBorder="1" applyAlignment="1">
      <alignment horizontal="center" vertical="center"/>
    </xf>
    <xf numFmtId="49" fontId="14" fillId="0" borderId="26" xfId="11" applyNumberFormat="1" applyFont="1" applyFill="1" applyBorder="1" applyAlignment="1">
      <alignment horizontal="center" vertical="center"/>
    </xf>
    <xf numFmtId="49" fontId="14" fillId="0" borderId="27" xfId="11" applyNumberFormat="1" applyFont="1" applyFill="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xf>
    <xf numFmtId="177" fontId="11" fillId="0" borderId="2" xfId="11" applyNumberFormat="1" applyFont="1" applyFill="1" applyBorder="1" applyAlignment="1">
      <alignment horizontal="right" vertical="center"/>
    </xf>
    <xf numFmtId="177" fontId="11" fillId="0" borderId="68" xfId="11" applyNumberFormat="1" applyFont="1" applyFill="1" applyBorder="1" applyAlignment="1">
      <alignment horizontal="right" vertical="center"/>
    </xf>
    <xf numFmtId="183" fontId="11" fillId="0" borderId="69" xfId="11" applyNumberFormat="1" applyFont="1" applyFill="1" applyBorder="1" applyAlignment="1">
      <alignment horizontal="right" vertical="center"/>
    </xf>
    <xf numFmtId="177" fontId="11" fillId="0" borderId="69" xfId="11" applyNumberFormat="1" applyFont="1" applyFill="1" applyBorder="1" applyAlignment="1">
      <alignment horizontal="right" vertical="center"/>
    </xf>
    <xf numFmtId="183" fontId="11" fillId="0" borderId="70" xfId="11" applyNumberFormat="1" applyFont="1" applyFill="1" applyBorder="1" applyAlignment="1">
      <alignment horizontal="right" vertical="center"/>
    </xf>
    <xf numFmtId="183" fontId="11" fillId="0" borderId="2" xfId="11" applyNumberFormat="1" applyFont="1" applyFill="1" applyBorder="1" applyAlignment="1">
      <alignment horizontal="right" vertical="center"/>
    </xf>
    <xf numFmtId="183" fontId="11" fillId="0" borderId="3" xfId="11" applyNumberFormat="1" applyFont="1" applyFill="1" applyBorder="1" applyAlignment="1">
      <alignment horizontal="right" vertical="center"/>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71" xfId="11" applyNumberFormat="1" applyFont="1" applyFill="1" applyBorder="1" applyAlignment="1">
      <alignment horizontal="right" vertical="center"/>
    </xf>
    <xf numFmtId="183" fontId="11" fillId="0" borderId="72" xfId="11" applyNumberFormat="1" applyFont="1" applyFill="1" applyBorder="1" applyAlignment="1">
      <alignment horizontal="right" vertical="center"/>
    </xf>
    <xf numFmtId="177" fontId="11" fillId="0" borderId="72" xfId="11" applyNumberFormat="1" applyFont="1" applyFill="1" applyBorder="1" applyAlignment="1">
      <alignment horizontal="right" vertical="center"/>
    </xf>
    <xf numFmtId="183" fontId="11" fillId="0" borderId="74" xfId="11" applyNumberFormat="1" applyFont="1" applyFill="1" applyBorder="1" applyAlignment="1">
      <alignment horizontal="right" vertical="center"/>
    </xf>
    <xf numFmtId="183" fontId="11" fillId="0" borderId="0" xfId="11" applyNumberFormat="1" applyFont="1" applyFill="1" applyBorder="1" applyAlignment="1">
      <alignment horizontal="right" vertical="center"/>
    </xf>
    <xf numFmtId="183" fontId="11" fillId="0" borderId="5" xfId="11" applyNumberFormat="1" applyFont="1" applyFill="1" applyBorder="1" applyAlignment="1">
      <alignment horizontal="right" vertical="center"/>
    </xf>
    <xf numFmtId="177" fontId="11" fillId="0" borderId="73" xfId="11" applyNumberFormat="1" applyFont="1" applyFill="1" applyBorder="1" applyAlignment="1">
      <alignment horizontal="right" vertical="center"/>
    </xf>
    <xf numFmtId="177" fontId="11" fillId="0" borderId="74"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0" fontId="11" fillId="0" borderId="4" xfId="11" applyFont="1" applyBorder="1" applyAlignment="1">
      <alignment vertical="center"/>
    </xf>
    <xf numFmtId="0" fontId="2" fillId="0" borderId="0" xfId="1" applyAlignment="1">
      <alignment vertical="center"/>
    </xf>
    <xf numFmtId="0" fontId="2" fillId="0" borderId="5" xfId="1" applyBorder="1" applyAlignment="1">
      <alignmen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77" fontId="11" fillId="0" borderId="70" xfId="11" applyNumberFormat="1" applyFont="1" applyFill="1" applyBorder="1" applyAlignment="1">
      <alignment horizontal="right" vertical="center"/>
    </xf>
    <xf numFmtId="189" fontId="11" fillId="0" borderId="70" xfId="11" applyNumberFormat="1" applyFont="1" applyFill="1" applyBorder="1" applyAlignment="1">
      <alignment horizontal="right" vertical="center"/>
    </xf>
    <xf numFmtId="189" fontId="11" fillId="0" borderId="2" xfId="11" applyNumberFormat="1" applyFont="1" applyFill="1" applyBorder="1" applyAlignment="1">
      <alignment horizontal="right" vertical="center"/>
    </xf>
    <xf numFmtId="189" fontId="11" fillId="0" borderId="68" xfId="11" applyNumberFormat="1" applyFont="1" applyFill="1" applyBorder="1" applyAlignment="1">
      <alignment horizontal="right" vertical="center"/>
    </xf>
    <xf numFmtId="0" fontId="4" fillId="0" borderId="0" xfId="11" applyFill="1" applyAlignment="1">
      <alignment horizontal="right" vertical="center"/>
    </xf>
    <xf numFmtId="0" fontId="4" fillId="0" borderId="71" xfId="11" applyFill="1" applyBorder="1" applyAlignment="1">
      <alignment horizontal="right" vertical="center"/>
    </xf>
    <xf numFmtId="183" fontId="4" fillId="0" borderId="0" xfId="11" applyNumberFormat="1" applyFill="1" applyAlignment="1">
      <alignment horizontal="right" vertical="center"/>
    </xf>
    <xf numFmtId="183" fontId="4" fillId="0" borderId="5" xfId="11" applyNumberFormat="1" applyFill="1" applyBorder="1" applyAlignment="1">
      <alignment horizontal="right" vertical="center"/>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0" fontId="2" fillId="0" borderId="0" xfId="1" applyBorder="1" applyAlignment="1">
      <alignment vertical="center"/>
    </xf>
    <xf numFmtId="189" fontId="11" fillId="0" borderId="74" xfId="11" applyNumberFormat="1" applyFont="1" applyFill="1" applyBorder="1" applyAlignment="1">
      <alignment horizontal="right" vertical="center"/>
    </xf>
    <xf numFmtId="189" fontId="4" fillId="0" borderId="0" xfId="11" applyNumberFormat="1" applyFill="1" applyAlignment="1">
      <alignment horizontal="right" vertical="center"/>
    </xf>
    <xf numFmtId="189" fontId="4" fillId="0" borderId="71" xfId="11" applyNumberFormat="1" applyFill="1" applyBorder="1" applyAlignment="1">
      <alignment horizontal="right" vertical="center"/>
    </xf>
    <xf numFmtId="0" fontId="4" fillId="0" borderId="9" xfId="11" applyBorder="1" applyAlignment="1">
      <alignment horizontal="center" vertical="center"/>
    </xf>
    <xf numFmtId="0" fontId="4" fillId="0" borderId="11" xfId="11" applyBorder="1" applyAlignment="1">
      <alignment horizontal="center"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183" fontId="11" fillId="0" borderId="4" xfId="11" applyNumberFormat="1" applyFont="1" applyFill="1" applyBorder="1" applyAlignment="1">
      <alignment horizontal="right" vertical="center"/>
    </xf>
    <xf numFmtId="0" fontId="4" fillId="0" borderId="0" xfId="11" applyFill="1" applyBorder="1" applyAlignment="1">
      <alignment horizontal="right" vertical="center"/>
    </xf>
    <xf numFmtId="0" fontId="4" fillId="0" borderId="5" xfId="11" applyFill="1" applyBorder="1" applyAlignment="1">
      <alignment horizontal="right" vertical="center"/>
    </xf>
    <xf numFmtId="183" fontId="11" fillId="0" borderId="1" xfId="11" applyNumberFormat="1" applyFont="1" applyFill="1" applyBorder="1" applyAlignment="1">
      <alignment horizontal="right" vertical="center"/>
    </xf>
    <xf numFmtId="0" fontId="4" fillId="0" borderId="2" xfId="11" applyFill="1" applyBorder="1" applyAlignment="1">
      <alignment horizontal="right" vertical="center"/>
    </xf>
    <xf numFmtId="0" fontId="4" fillId="0" borderId="3" xfId="11" applyFill="1" applyBorder="1" applyAlignment="1">
      <alignment horizontal="right" vertical="center"/>
    </xf>
    <xf numFmtId="183" fontId="11" fillId="0" borderId="6" xfId="11" applyNumberFormat="1" applyFont="1" applyFill="1" applyBorder="1" applyAlignment="1">
      <alignment horizontal="right" vertical="center"/>
    </xf>
    <xf numFmtId="0" fontId="4" fillId="0" borderId="7" xfId="11" applyFill="1" applyBorder="1" applyAlignment="1">
      <alignment horizontal="right" vertical="center"/>
    </xf>
    <xf numFmtId="183" fontId="11" fillId="0" borderId="7" xfId="11" applyNumberFormat="1" applyFont="1" applyFill="1" applyBorder="1" applyAlignment="1">
      <alignment horizontal="right" vertical="center"/>
    </xf>
    <xf numFmtId="0" fontId="4" fillId="0" borderId="8" xfId="11" applyFill="1" applyBorder="1" applyAlignment="1">
      <alignment horizontal="right" vertical="center"/>
    </xf>
    <xf numFmtId="177" fontId="11" fillId="0" borderId="3" xfId="11" applyNumberFormat="1" applyFont="1" applyFill="1" applyBorder="1" applyAlignment="1">
      <alignment horizontal="right" vertical="center"/>
    </xf>
    <xf numFmtId="177" fontId="11" fillId="0" borderId="6" xfId="11" applyNumberFormat="1" applyFont="1" applyFill="1" applyBorder="1" applyAlignment="1">
      <alignment horizontal="right" vertical="center"/>
    </xf>
    <xf numFmtId="177" fontId="11" fillId="0" borderId="7" xfId="11" applyNumberFormat="1" applyFont="1" applyFill="1" applyBorder="1" applyAlignment="1">
      <alignment horizontal="right" vertical="center"/>
    </xf>
    <xf numFmtId="177" fontId="11" fillId="0" borderId="75" xfId="11" applyNumberFormat="1" applyFont="1" applyFill="1" applyBorder="1" applyAlignment="1">
      <alignment horizontal="right" vertical="center"/>
    </xf>
    <xf numFmtId="183" fontId="11" fillId="0" borderId="76" xfId="11" applyNumberFormat="1" applyFont="1" applyFill="1" applyBorder="1" applyAlignment="1">
      <alignment horizontal="right" vertical="center"/>
    </xf>
    <xf numFmtId="177" fontId="11" fillId="0" borderId="76" xfId="11" applyNumberFormat="1" applyFont="1" applyFill="1" applyBorder="1" applyAlignment="1">
      <alignment horizontal="right" vertical="center"/>
    </xf>
    <xf numFmtId="183" fontId="11" fillId="0" borderId="77" xfId="11" applyNumberFormat="1" applyFont="1" applyFill="1" applyBorder="1" applyAlignment="1">
      <alignment horizontal="right" vertical="center"/>
    </xf>
    <xf numFmtId="183" fontId="11" fillId="0" borderId="8" xfId="11" applyNumberFormat="1" applyFont="1" applyFill="1" applyBorder="1" applyAlignment="1">
      <alignment horizontal="right" vertical="center"/>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0" borderId="8" xfId="11" applyNumberFormat="1" applyFont="1" applyFill="1" applyBorder="1" applyAlignment="1">
      <alignment horizontal="right" vertical="center"/>
    </xf>
    <xf numFmtId="0" fontId="11" fillId="3" borderId="74" xfId="11" applyFont="1" applyFill="1" applyBorder="1" applyAlignment="1">
      <alignment horizontal="right" vertical="center"/>
    </xf>
    <xf numFmtId="0" fontId="11" fillId="3" borderId="0" xfId="11" applyFont="1" applyFill="1" applyBorder="1" applyAlignment="1">
      <alignment horizontal="right" vertical="center"/>
    </xf>
    <xf numFmtId="0" fontId="11" fillId="3" borderId="5" xfId="11" applyFont="1" applyFill="1" applyBorder="1" applyAlignment="1">
      <alignment horizontal="right" vertical="center"/>
    </xf>
    <xf numFmtId="177" fontId="11" fillId="3" borderId="74" xfId="11" applyNumberFormat="1" applyFont="1" applyFill="1" applyBorder="1" applyAlignment="1">
      <alignment horizontal="right" vertical="center"/>
    </xf>
    <xf numFmtId="177" fontId="11" fillId="3" borderId="0" xfId="11" applyNumberFormat="1" applyFont="1" applyFill="1" applyBorder="1" applyAlignment="1">
      <alignment horizontal="right" vertical="center"/>
    </xf>
    <xf numFmtId="177" fontId="11" fillId="3" borderId="71" xfId="11" applyNumberFormat="1" applyFont="1" applyFill="1" applyBorder="1" applyAlignment="1">
      <alignment horizontal="right" vertical="center"/>
    </xf>
    <xf numFmtId="189" fontId="11" fillId="0" borderId="0" xfId="11" applyNumberFormat="1" applyFont="1" applyFill="1" applyBorder="1" applyAlignment="1">
      <alignment horizontal="right" vertical="center"/>
    </xf>
    <xf numFmtId="189" fontId="11" fillId="0" borderId="71" xfId="11" applyNumberFormat="1" applyFont="1" applyFill="1" applyBorder="1" applyAlignment="1">
      <alignment horizontal="right" vertical="center"/>
    </xf>
    <xf numFmtId="0" fontId="4" fillId="0" borderId="75" xfId="11" applyFill="1" applyBorder="1" applyAlignment="1">
      <alignment horizontal="right" vertical="center"/>
    </xf>
    <xf numFmtId="189" fontId="11" fillId="0" borderId="77" xfId="11" applyNumberFormat="1" applyFont="1" applyFill="1" applyBorder="1" applyAlignment="1">
      <alignment horizontal="right" vertical="center"/>
    </xf>
    <xf numFmtId="189" fontId="4" fillId="0" borderId="7" xfId="11" applyNumberFormat="1" applyFill="1" applyBorder="1" applyAlignment="1">
      <alignment horizontal="right" vertical="center"/>
    </xf>
    <xf numFmtId="189" fontId="4" fillId="0" borderId="75" xfId="11" applyNumberFormat="1" applyFill="1" applyBorder="1" applyAlignment="1">
      <alignment horizontal="right" vertical="center"/>
    </xf>
    <xf numFmtId="177" fontId="11" fillId="0" borderId="77" xfId="11" applyNumberFormat="1" applyFont="1" applyFill="1" applyBorder="1" applyAlignment="1">
      <alignment horizontal="right" vertical="center"/>
    </xf>
    <xf numFmtId="177" fontId="11" fillId="3" borderId="77" xfId="11" applyNumberFormat="1" applyFont="1" applyFill="1" applyBorder="1" applyAlignment="1">
      <alignment horizontal="right" vertical="center"/>
    </xf>
    <xf numFmtId="177" fontId="11" fillId="3" borderId="7" xfId="11" applyNumberFormat="1" applyFont="1" applyFill="1" applyBorder="1" applyAlignment="1">
      <alignment horizontal="right" vertical="center"/>
    </xf>
    <xf numFmtId="177" fontId="11" fillId="3" borderId="75" xfId="11" applyNumberFormat="1" applyFont="1" applyFill="1" applyBorder="1" applyAlignment="1">
      <alignment horizontal="right" vertical="center"/>
    </xf>
    <xf numFmtId="0" fontId="11" fillId="3" borderId="77" xfId="11" applyFont="1" applyFill="1" applyBorder="1" applyAlignment="1">
      <alignment horizontal="right" vertical="center"/>
    </xf>
    <xf numFmtId="0" fontId="11" fillId="3" borderId="7" xfId="11" applyFont="1" applyFill="1" applyBorder="1" applyAlignment="1">
      <alignment horizontal="right" vertical="center"/>
    </xf>
    <xf numFmtId="0" fontId="11" fillId="3" borderId="8" xfId="11" applyFont="1" applyFill="1" applyBorder="1" applyAlignment="1">
      <alignment horizontal="right" vertical="center"/>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6" fillId="4" borderId="20" xfId="12" applyFont="1" applyFill="1" applyBorder="1" applyAlignment="1" applyProtection="1">
      <alignment horizontal="center" vertical="center" wrapText="1"/>
      <protection locked="0"/>
    </xf>
    <xf numFmtId="0" fontId="6" fillId="4" borderId="23" xfId="12" applyFont="1" applyFill="1" applyBorder="1" applyAlignment="1" applyProtection="1">
      <alignment horizontal="center" vertical="center" wrapText="1"/>
      <protection locked="0"/>
    </xf>
    <xf numFmtId="0" fontId="6" fillId="4" borderId="18" xfId="12" applyFont="1" applyFill="1" applyBorder="1" applyAlignment="1" applyProtection="1">
      <alignment horizontal="center" vertical="center" wrapText="1"/>
      <protection locked="0"/>
    </xf>
    <xf numFmtId="0" fontId="6" fillId="4" borderId="81" xfId="12" applyFont="1" applyFill="1" applyBorder="1" applyAlignment="1" applyProtection="1">
      <alignment horizontal="center" vertical="center" wrapText="1"/>
      <protection locked="0"/>
    </xf>
    <xf numFmtId="0" fontId="6" fillId="4" borderId="79" xfId="12" applyFont="1" applyFill="1" applyBorder="1" applyAlignment="1" applyProtection="1">
      <alignment horizontal="center" vertical="center" wrapText="1"/>
      <protection locked="0"/>
    </xf>
    <xf numFmtId="0" fontId="6" fillId="4" borderId="80"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23"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6" fillId="4" borderId="24" xfId="12" applyFont="1" applyFill="1" applyBorder="1" applyAlignment="1" applyProtection="1">
      <alignment horizontal="center" vertical="center" wrapText="1"/>
      <protection locked="0"/>
    </xf>
    <xf numFmtId="0" fontId="6" fillId="4" borderId="82" xfId="12" applyFont="1" applyFill="1" applyBorder="1" applyAlignment="1" applyProtection="1">
      <alignment horizontal="center" vertical="center" wrapText="1"/>
      <protection locked="0"/>
    </xf>
    <xf numFmtId="0" fontId="6" fillId="0" borderId="84" xfId="14" applyFont="1" applyBorder="1" applyAlignment="1" applyProtection="1">
      <alignment horizontal="left" vertical="center" shrinkToFit="1"/>
      <protection locked="0"/>
    </xf>
    <xf numFmtId="0" fontId="6" fillId="0" borderId="85" xfId="14" applyFont="1" applyBorder="1" applyAlignment="1" applyProtection="1">
      <alignment horizontal="left" vertical="center" shrinkToFit="1"/>
      <protection locked="0"/>
    </xf>
    <xf numFmtId="0" fontId="6" fillId="0" borderId="86" xfId="14" applyFont="1" applyBorder="1" applyAlignment="1" applyProtection="1">
      <alignment horizontal="left" vertical="center" shrinkToFit="1"/>
      <protection locked="0"/>
    </xf>
    <xf numFmtId="181" fontId="6" fillId="0" borderId="87" xfId="14" applyNumberFormat="1" applyFont="1" applyBorder="1" applyAlignment="1" applyProtection="1">
      <alignment horizontal="right" vertical="center" shrinkToFit="1"/>
      <protection locked="0"/>
    </xf>
    <xf numFmtId="181" fontId="6" fillId="0" borderId="88" xfId="14" applyNumberFormat="1" applyFont="1" applyBorder="1" applyAlignment="1" applyProtection="1">
      <alignment horizontal="right" vertical="center" shrinkToFit="1"/>
      <protection locked="0"/>
    </xf>
    <xf numFmtId="181" fontId="6" fillId="0" borderId="89" xfId="14" applyNumberFormat="1" applyFont="1" applyBorder="1" applyAlignment="1" applyProtection="1">
      <alignment horizontal="right" vertical="center" shrinkToFit="1"/>
      <protection locked="0"/>
    </xf>
    <xf numFmtId="181" fontId="6" fillId="0" borderId="90" xfId="14" applyNumberFormat="1" applyFont="1" applyBorder="1" applyAlignment="1" applyProtection="1">
      <alignment horizontal="right" vertical="center" shrinkToFit="1"/>
      <protection locked="0"/>
    </xf>
    <xf numFmtId="181" fontId="6" fillId="0" borderId="91" xfId="14" applyNumberFormat="1" applyFont="1" applyBorder="1" applyAlignment="1" applyProtection="1">
      <alignment horizontal="right" vertical="center" shrinkToFit="1"/>
      <protection locked="0"/>
    </xf>
    <xf numFmtId="181" fontId="6" fillId="0" borderId="92" xfId="14" applyNumberFormat="1" applyFont="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protection locked="0"/>
    </xf>
    <xf numFmtId="0" fontId="6" fillId="4" borderId="23" xfId="12" applyFont="1" applyFill="1" applyBorder="1" applyAlignment="1" applyProtection="1">
      <alignment horizontal="center" vertical="center"/>
      <protection locked="0"/>
    </xf>
    <xf numFmtId="0" fontId="6" fillId="4" borderId="18" xfId="12" applyFont="1" applyFill="1" applyBorder="1" applyAlignment="1" applyProtection="1">
      <alignment horizontal="center" vertical="center"/>
      <protection locked="0"/>
    </xf>
    <xf numFmtId="0" fontId="6" fillId="4" borderId="78" xfId="12" applyFont="1" applyFill="1" applyBorder="1" applyAlignment="1" applyProtection="1">
      <alignment horizontal="center" vertical="center"/>
      <protection locked="0"/>
    </xf>
    <xf numFmtId="0" fontId="6" fillId="4" borderId="79" xfId="12" applyFont="1" applyFill="1" applyBorder="1" applyAlignment="1" applyProtection="1">
      <alignment horizontal="center" vertical="center"/>
      <protection locked="0"/>
    </xf>
    <xf numFmtId="0" fontId="6" fillId="4" borderId="80" xfId="12" applyFont="1" applyFill="1" applyBorder="1" applyAlignment="1" applyProtection="1">
      <alignment horizontal="center" vertical="center"/>
      <protection locked="0"/>
    </xf>
    <xf numFmtId="0" fontId="24" fillId="2" borderId="25" xfId="12" applyFont="1" applyFill="1" applyBorder="1" applyAlignment="1" applyProtection="1">
      <alignment horizontal="center" vertical="center"/>
    </xf>
    <xf numFmtId="0" fontId="24" fillId="2" borderId="26" xfId="12" applyFont="1" applyFill="1" applyBorder="1" applyAlignment="1" applyProtection="1">
      <alignment horizontal="center" vertical="center"/>
    </xf>
    <xf numFmtId="0" fontId="24" fillId="2" borderId="27" xfId="12" applyFont="1" applyFill="1" applyBorder="1" applyAlignment="1" applyProtection="1">
      <alignment horizontal="center" vertical="center"/>
    </xf>
    <xf numFmtId="0" fontId="6" fillId="2" borderId="48" xfId="12" applyFont="1" applyFill="1" applyBorder="1" applyAlignment="1" applyProtection="1">
      <alignment horizontal="left" vertical="center"/>
    </xf>
    <xf numFmtId="0" fontId="6" fillId="4" borderId="22" xfId="12" applyFont="1" applyFill="1" applyBorder="1" applyAlignment="1" applyProtection="1">
      <alignment horizontal="center" vertical="center" wrapText="1"/>
      <protection locked="0"/>
    </xf>
    <xf numFmtId="0" fontId="6" fillId="4" borderId="78" xfId="12" applyFont="1" applyFill="1" applyBorder="1" applyAlignment="1" applyProtection="1">
      <alignment horizontal="center" vertical="center" wrapText="1"/>
      <protection locked="0"/>
    </xf>
    <xf numFmtId="0" fontId="6" fillId="0" borderId="84" xfId="15" applyNumberFormat="1" applyFont="1" applyBorder="1" applyAlignment="1" applyProtection="1">
      <alignment horizontal="left" vertical="center" shrinkToFit="1"/>
      <protection locked="0"/>
    </xf>
    <xf numFmtId="0" fontId="6" fillId="0" borderId="85" xfId="15" applyNumberFormat="1" applyFont="1" applyBorder="1" applyAlignment="1" applyProtection="1">
      <alignment horizontal="left" vertical="center" shrinkToFit="1"/>
      <protection locked="0"/>
    </xf>
    <xf numFmtId="0" fontId="6" fillId="0" borderId="96" xfId="15" applyNumberFormat="1" applyFont="1" applyBorder="1" applyAlignment="1" applyProtection="1">
      <alignment horizontal="left" vertical="center" shrinkToFit="1"/>
      <protection locked="0"/>
    </xf>
    <xf numFmtId="0" fontId="6" fillId="0" borderId="98" xfId="14" applyFont="1" applyBorder="1" applyAlignment="1" applyProtection="1">
      <alignment horizontal="left" vertical="center" shrinkToFit="1"/>
      <protection locked="0"/>
    </xf>
    <xf numFmtId="0" fontId="6" fillId="0" borderId="99" xfId="14" applyFont="1" applyBorder="1" applyAlignment="1" applyProtection="1">
      <alignment horizontal="left" vertical="center" shrinkToFit="1"/>
      <protection locked="0"/>
    </xf>
    <xf numFmtId="0" fontId="6" fillId="0" borderId="100" xfId="14" applyFont="1" applyBorder="1" applyAlignment="1" applyProtection="1">
      <alignment horizontal="left" vertical="center" shrinkToFit="1"/>
      <protection locked="0"/>
    </xf>
    <xf numFmtId="181" fontId="6" fillId="0" borderId="101" xfId="14" applyNumberFormat="1" applyFont="1" applyBorder="1" applyAlignment="1" applyProtection="1">
      <alignment horizontal="right" vertical="center" shrinkToFit="1"/>
      <protection locked="0"/>
    </xf>
    <xf numFmtId="181" fontId="6" fillId="0" borderId="102" xfId="14" applyNumberFormat="1" applyFont="1" applyBorder="1" applyAlignment="1" applyProtection="1">
      <alignment horizontal="right" vertical="center" shrinkToFit="1"/>
      <protection locked="0"/>
    </xf>
    <xf numFmtId="181" fontId="6" fillId="0" borderId="103" xfId="14" applyNumberFormat="1" applyFont="1" applyBorder="1" applyAlignment="1" applyProtection="1">
      <alignment horizontal="right" vertical="center" shrinkToFit="1"/>
      <protection locked="0"/>
    </xf>
    <xf numFmtId="181" fontId="6" fillId="0" borderId="104" xfId="14" applyNumberFormat="1" applyFont="1" applyBorder="1" applyAlignment="1" applyProtection="1">
      <alignment horizontal="right" vertical="center" shrinkToFit="1"/>
      <protection locked="0"/>
    </xf>
    <xf numFmtId="181" fontId="6" fillId="0" borderId="99" xfId="14" applyNumberFormat="1" applyFont="1" applyBorder="1" applyAlignment="1" applyProtection="1">
      <alignment horizontal="right" vertical="center" shrinkToFit="1"/>
      <protection locked="0"/>
    </xf>
    <xf numFmtId="181" fontId="6" fillId="0" borderId="105" xfId="14" applyNumberFormat="1" applyFont="1" applyBorder="1" applyAlignment="1" applyProtection="1">
      <alignment horizontal="right" vertical="center" shrinkToFit="1"/>
      <protection locked="0"/>
    </xf>
    <xf numFmtId="181" fontId="6" fillId="0" borderId="106" xfId="15" applyNumberFormat="1" applyFont="1" applyBorder="1" applyAlignment="1" applyProtection="1">
      <alignment horizontal="right" vertical="center" shrinkToFit="1"/>
      <protection locked="0"/>
    </xf>
    <xf numFmtId="181" fontId="6" fillId="0" borderId="102" xfId="15" applyNumberFormat="1" applyFont="1" applyBorder="1" applyAlignment="1" applyProtection="1">
      <alignment horizontal="right" vertical="center" shrinkToFit="1"/>
      <protection locked="0"/>
    </xf>
    <xf numFmtId="0" fontId="6" fillId="0" borderId="102" xfId="15" applyNumberFormat="1" applyFont="1" applyBorder="1" applyAlignment="1" applyProtection="1">
      <alignment horizontal="left" vertical="center" shrinkToFit="1"/>
      <protection locked="0"/>
    </xf>
    <xf numFmtId="0" fontId="6" fillId="0" borderId="107" xfId="15" applyNumberFormat="1" applyFont="1" applyBorder="1" applyAlignment="1" applyProtection="1">
      <alignment horizontal="left" vertical="center" shrinkToFit="1"/>
      <protection locked="0"/>
    </xf>
    <xf numFmtId="0" fontId="6" fillId="0" borderId="98" xfId="15" applyFont="1" applyBorder="1" applyAlignment="1" applyProtection="1">
      <alignment horizontal="left" vertical="center" shrinkToFit="1"/>
      <protection locked="0"/>
    </xf>
    <xf numFmtId="0" fontId="6" fillId="0" borderId="99" xfId="15" applyFont="1" applyBorder="1" applyAlignment="1" applyProtection="1">
      <alignment horizontal="left" vertical="center" shrinkToFit="1"/>
      <protection locked="0"/>
    </xf>
    <xf numFmtId="0" fontId="6" fillId="0" borderId="100" xfId="15" applyFont="1" applyBorder="1" applyAlignment="1" applyProtection="1">
      <alignment horizontal="left" vertical="center" shrinkToFit="1"/>
      <protection locked="0"/>
    </xf>
    <xf numFmtId="181" fontId="6" fillId="0" borderId="84" xfId="15" applyNumberFormat="1" applyFont="1" applyBorder="1" applyAlignment="1" applyProtection="1">
      <alignment horizontal="right" vertical="center" shrinkToFit="1"/>
      <protection locked="0"/>
    </xf>
    <xf numFmtId="181" fontId="6" fillId="0" borderId="85" xfId="15" applyNumberFormat="1" applyFont="1" applyBorder="1" applyAlignment="1" applyProtection="1">
      <alignment horizontal="right" vertical="center" shrinkToFit="1"/>
      <protection locked="0"/>
    </xf>
    <xf numFmtId="181" fontId="6" fillId="0" borderId="86" xfId="15" applyNumberFormat="1" applyFont="1" applyBorder="1" applyAlignment="1" applyProtection="1">
      <alignment horizontal="right" vertical="center" shrinkToFit="1"/>
      <protection locked="0"/>
    </xf>
    <xf numFmtId="181" fontId="6" fillId="0" borderId="93" xfId="15" applyNumberFormat="1" applyFont="1" applyBorder="1" applyAlignment="1" applyProtection="1">
      <alignment horizontal="right" vertical="center" shrinkToFit="1"/>
      <protection locked="0"/>
    </xf>
    <xf numFmtId="181" fontId="6" fillId="0" borderId="88" xfId="15" applyNumberFormat="1" applyFont="1" applyBorder="1" applyAlignment="1" applyProtection="1">
      <alignment horizontal="right" vertical="center" shrinkToFit="1"/>
      <protection locked="0"/>
    </xf>
    <xf numFmtId="0" fontId="6" fillId="0" borderId="88" xfId="15" applyNumberFormat="1" applyFont="1" applyBorder="1" applyAlignment="1" applyProtection="1">
      <alignment horizontal="left" vertical="center" shrinkToFit="1"/>
      <protection locked="0"/>
    </xf>
    <xf numFmtId="0" fontId="6" fillId="0" borderId="94" xfId="15" applyNumberFormat="1" applyFont="1" applyBorder="1" applyAlignment="1" applyProtection="1">
      <alignment horizontal="left" vertical="center" shrinkToFit="1"/>
      <protection locked="0"/>
    </xf>
    <xf numFmtId="0" fontId="6" fillId="0" borderId="84" xfId="15" applyFont="1" applyBorder="1" applyAlignment="1" applyProtection="1">
      <alignment horizontal="left" vertical="center" shrinkToFit="1"/>
      <protection locked="0"/>
    </xf>
    <xf numFmtId="0" fontId="6" fillId="0" borderId="85" xfId="15" applyFont="1" applyBorder="1" applyAlignment="1" applyProtection="1">
      <alignment horizontal="left" vertical="center" shrinkToFit="1"/>
      <protection locked="0"/>
    </xf>
    <xf numFmtId="0" fontId="6" fillId="0" borderId="86" xfId="15" applyFont="1" applyBorder="1" applyAlignment="1" applyProtection="1">
      <alignment horizontal="left" vertical="center" shrinkToFit="1"/>
      <protection locked="0"/>
    </xf>
    <xf numFmtId="181" fontId="6" fillId="0" borderId="98" xfId="15" applyNumberFormat="1" applyFont="1" applyBorder="1" applyAlignment="1" applyProtection="1">
      <alignment horizontal="right" vertical="center" shrinkToFit="1"/>
      <protection locked="0"/>
    </xf>
    <xf numFmtId="181" fontId="6" fillId="0" borderId="99" xfId="15" applyNumberFormat="1" applyFont="1" applyBorder="1" applyAlignment="1" applyProtection="1">
      <alignment horizontal="right" vertical="center" shrinkToFit="1"/>
      <protection locked="0"/>
    </xf>
    <xf numFmtId="181" fontId="6" fillId="0" borderId="100" xfId="15" applyNumberFormat="1" applyFont="1" applyBorder="1" applyAlignment="1" applyProtection="1">
      <alignment horizontal="right" vertical="center" shrinkToFit="1"/>
      <protection locked="0"/>
    </xf>
    <xf numFmtId="0" fontId="6" fillId="0" borderId="98" xfId="15" applyNumberFormat="1" applyFont="1" applyBorder="1" applyAlignment="1" applyProtection="1">
      <alignment horizontal="left" vertical="center" shrinkToFit="1"/>
      <protection locked="0"/>
    </xf>
    <xf numFmtId="0" fontId="6" fillId="0" borderId="99" xfId="15" applyNumberFormat="1" applyFont="1" applyBorder="1" applyAlignment="1" applyProtection="1">
      <alignment horizontal="left" vertical="center" shrinkToFit="1"/>
      <protection locked="0"/>
    </xf>
    <xf numFmtId="0" fontId="6" fillId="0" borderId="105" xfId="15" applyNumberFormat="1" applyFont="1" applyBorder="1" applyAlignment="1" applyProtection="1">
      <alignment horizontal="left" vertical="center" shrinkToFit="1"/>
      <protection locked="0"/>
    </xf>
    <xf numFmtId="181" fontId="6" fillId="0" borderId="109" xfId="14" applyNumberFormat="1" applyFont="1" applyBorder="1" applyAlignment="1" applyProtection="1">
      <alignment horizontal="right" vertical="center" shrinkToFit="1"/>
      <protection locked="0"/>
    </xf>
    <xf numFmtId="181" fontId="6" fillId="0" borderId="110" xfId="14" applyNumberFormat="1" applyFont="1" applyBorder="1" applyAlignment="1" applyProtection="1">
      <alignment horizontal="right" vertical="center" shrinkToFit="1"/>
      <protection locked="0"/>
    </xf>
    <xf numFmtId="181" fontId="6" fillId="0" borderId="111" xfId="14" applyNumberFormat="1" applyFont="1" applyBorder="1" applyAlignment="1" applyProtection="1">
      <alignment horizontal="right" vertical="center" shrinkToFit="1"/>
      <protection locked="0"/>
    </xf>
    <xf numFmtId="0" fontId="6" fillId="5" borderId="56" xfId="12" applyFont="1" applyFill="1" applyBorder="1" applyAlignment="1" applyProtection="1">
      <alignment horizontal="left" vertical="center" shrinkToFit="1"/>
      <protection locked="0"/>
    </xf>
    <xf numFmtId="0" fontId="6" fillId="5" borderId="57" xfId="12" applyFont="1" applyFill="1" applyBorder="1" applyAlignment="1" applyProtection="1">
      <alignment horizontal="left" vertical="center" shrinkToFit="1"/>
      <protection locked="0"/>
    </xf>
    <xf numFmtId="0" fontId="6" fillId="5" borderId="58" xfId="12" applyFont="1" applyFill="1" applyBorder="1" applyAlignment="1" applyProtection="1">
      <alignment horizontal="left" vertical="center" shrinkToFit="1"/>
      <protection locked="0"/>
    </xf>
    <xf numFmtId="181" fontId="6" fillId="5" borderId="115" xfId="15" applyNumberFormat="1" applyFont="1" applyFill="1" applyBorder="1" applyAlignment="1" applyProtection="1">
      <alignment horizontal="right" vertical="center" shrinkToFit="1"/>
      <protection locked="0"/>
    </xf>
    <xf numFmtId="181" fontId="6" fillId="5" borderId="116" xfId="15" applyNumberFormat="1" applyFont="1" applyFill="1" applyBorder="1" applyAlignment="1" applyProtection="1">
      <alignment horizontal="right" vertical="center" shrinkToFit="1"/>
      <protection locked="0"/>
    </xf>
    <xf numFmtId="181" fontId="6" fillId="5" borderId="117" xfId="15" applyNumberFormat="1" applyFont="1" applyFill="1" applyBorder="1" applyAlignment="1" applyProtection="1">
      <alignment horizontal="right" vertical="center" shrinkToFit="1"/>
      <protection locked="0"/>
    </xf>
    <xf numFmtId="181" fontId="6" fillId="5" borderId="118" xfId="15" applyNumberFormat="1" applyFont="1" applyFill="1" applyBorder="1" applyAlignment="1" applyProtection="1">
      <alignment horizontal="right" vertical="center" shrinkToFit="1"/>
      <protection locked="0"/>
    </xf>
    <xf numFmtId="181" fontId="6" fillId="5" borderId="119" xfId="15" applyNumberFormat="1" applyFont="1" applyFill="1" applyBorder="1" applyAlignment="1" applyProtection="1">
      <alignment horizontal="right" vertical="center" shrinkToFit="1"/>
      <protection locked="0"/>
    </xf>
    <xf numFmtId="181" fontId="6" fillId="5" borderId="120" xfId="15" applyNumberFormat="1" applyFont="1" applyFill="1" applyBorder="1" applyAlignment="1" applyProtection="1">
      <alignment horizontal="right" vertical="center" shrinkToFit="1"/>
      <protection locked="0"/>
    </xf>
    <xf numFmtId="181" fontId="6" fillId="5" borderId="121" xfId="15" applyNumberFormat="1" applyFont="1" applyFill="1" applyBorder="1" applyAlignment="1" applyProtection="1">
      <alignment horizontal="right" vertical="center" shrinkToFit="1"/>
      <protection locked="0"/>
    </xf>
    <xf numFmtId="0" fontId="6" fillId="5" borderId="116" xfId="15" applyNumberFormat="1" applyFont="1" applyFill="1" applyBorder="1" applyAlignment="1" applyProtection="1">
      <alignment horizontal="left" vertical="center" shrinkToFit="1"/>
      <protection locked="0"/>
    </xf>
    <xf numFmtId="0" fontId="6" fillId="5" borderId="119" xfId="15" applyNumberFormat="1" applyFont="1" applyFill="1" applyBorder="1" applyAlignment="1" applyProtection="1">
      <alignment horizontal="left" vertical="center" shrinkToFit="1"/>
      <protection locked="0"/>
    </xf>
    <xf numFmtId="181" fontId="6" fillId="0" borderId="112" xfId="15" applyNumberFormat="1" applyFont="1" applyBorder="1" applyAlignment="1" applyProtection="1">
      <alignment horizontal="right" vertical="center" shrinkToFit="1"/>
      <protection locked="0"/>
    </xf>
    <xf numFmtId="181" fontId="6" fillId="0" borderId="110" xfId="15" applyNumberFormat="1" applyFont="1" applyBorder="1" applyAlignment="1" applyProtection="1">
      <alignment horizontal="right" vertical="center" shrinkToFit="1"/>
      <protection locked="0"/>
    </xf>
    <xf numFmtId="0" fontId="6" fillId="0" borderId="110" xfId="15" applyNumberFormat="1" applyFont="1" applyBorder="1" applyAlignment="1" applyProtection="1">
      <alignment horizontal="left" vertical="center" shrinkToFit="1"/>
      <protection locked="0"/>
    </xf>
    <xf numFmtId="0" fontId="6" fillId="0" borderId="113" xfId="15" applyNumberFormat="1" applyFont="1" applyBorder="1" applyAlignment="1" applyProtection="1">
      <alignment horizontal="left" vertical="center" shrinkToFit="1"/>
      <protection locked="0"/>
    </xf>
    <xf numFmtId="0" fontId="6" fillId="0" borderId="52" xfId="12" applyFont="1" applyBorder="1" applyAlignment="1" applyProtection="1">
      <alignment horizontal="center" vertical="center"/>
      <protection locked="0"/>
    </xf>
    <xf numFmtId="0" fontId="6" fillId="0" borderId="54" xfId="12" applyFont="1" applyBorder="1" applyAlignment="1" applyProtection="1">
      <alignment horizontal="center" vertical="center"/>
      <protection locked="0"/>
    </xf>
    <xf numFmtId="0" fontId="6" fillId="2" borderId="23" xfId="12" applyFont="1" applyFill="1" applyBorder="1" applyAlignment="1" applyProtection="1">
      <alignment horizontal="left" vertical="center"/>
    </xf>
    <xf numFmtId="181" fontId="6" fillId="5" borderId="64" xfId="15" applyNumberFormat="1" applyFont="1" applyFill="1" applyBorder="1" applyAlignment="1" applyProtection="1">
      <alignment horizontal="right" vertical="center" shrinkToFit="1"/>
      <protection locked="0"/>
    </xf>
    <xf numFmtId="181" fontId="6" fillId="5" borderId="57" xfId="15" applyNumberFormat="1" applyFont="1" applyFill="1" applyBorder="1" applyAlignment="1" applyProtection="1">
      <alignment horizontal="right" vertical="center" shrinkToFit="1"/>
      <protection locked="0"/>
    </xf>
    <xf numFmtId="181" fontId="6" fillId="5" borderId="59" xfId="15" applyNumberFormat="1" applyFont="1" applyFill="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wrapText="1" shrinkToFit="1"/>
      <protection locked="0"/>
    </xf>
    <xf numFmtId="0" fontId="6" fillId="4" borderId="23" xfId="12" applyFont="1" applyFill="1" applyBorder="1" applyAlignment="1" applyProtection="1">
      <alignment horizontal="center" vertical="center" shrinkToFit="1"/>
      <protection locked="0"/>
    </xf>
    <xf numFmtId="0" fontId="6" fillId="4" borderId="24" xfId="12" applyFont="1" applyFill="1" applyBorder="1" applyAlignment="1" applyProtection="1">
      <alignment horizontal="center" vertical="center" shrinkToFit="1"/>
      <protection locked="0"/>
    </xf>
    <xf numFmtId="0" fontId="6" fillId="4" borderId="78" xfId="12" applyFont="1" applyFill="1" applyBorder="1" applyAlignment="1" applyProtection="1">
      <alignment horizontal="center" vertical="center" shrinkToFit="1"/>
      <protection locked="0"/>
    </xf>
    <xf numFmtId="0" fontId="6" fillId="4" borderId="79" xfId="12" applyFont="1" applyFill="1" applyBorder="1" applyAlignment="1" applyProtection="1">
      <alignment horizontal="center" vertical="center" shrinkToFit="1"/>
      <protection locked="0"/>
    </xf>
    <xf numFmtId="0" fontId="6" fillId="4" borderId="82" xfId="12" applyFont="1" applyFill="1" applyBorder="1" applyAlignment="1" applyProtection="1">
      <alignment horizontal="center" vertical="center" shrinkToFit="1"/>
      <protection locked="0"/>
    </xf>
    <xf numFmtId="181" fontId="6" fillId="0" borderId="124" xfId="12" applyNumberFormat="1" applyFont="1" applyBorder="1" applyAlignment="1" applyProtection="1">
      <alignment horizontal="right" vertical="center" shrinkToFit="1"/>
      <protection locked="0"/>
    </xf>
    <xf numFmtId="179" fontId="6" fillId="0" borderId="124" xfId="12" applyNumberFormat="1" applyFont="1" applyBorder="1" applyAlignment="1" applyProtection="1">
      <alignment horizontal="right" vertical="center" shrinkToFit="1"/>
      <protection locked="0"/>
    </xf>
    <xf numFmtId="0" fontId="6" fillId="0" borderId="124" xfId="12" applyFont="1" applyBorder="1" applyAlignment="1" applyProtection="1">
      <alignment horizontal="left" vertical="center" shrinkToFit="1"/>
      <protection locked="0"/>
    </xf>
    <xf numFmtId="0" fontId="6" fillId="0" borderId="127" xfId="12" applyFont="1" applyBorder="1" applyAlignment="1" applyProtection="1">
      <alignment horizontal="left" vertical="center" shrinkToFit="1"/>
      <protection locked="0"/>
    </xf>
    <xf numFmtId="181" fontId="6" fillId="0" borderId="123" xfId="14" applyNumberFormat="1" applyFont="1" applyBorder="1" applyAlignment="1" applyProtection="1">
      <alignment horizontal="right" vertical="center" shrinkToFit="1"/>
      <protection locked="0"/>
    </xf>
    <xf numFmtId="181" fontId="6" fillId="0" borderId="124" xfId="14" applyNumberFormat="1" applyFont="1" applyBorder="1" applyAlignment="1" applyProtection="1">
      <alignment horizontal="right" vertical="center" shrinkToFit="1"/>
      <protection locked="0"/>
    </xf>
    <xf numFmtId="181" fontId="6" fillId="0" borderId="125" xfId="14" applyNumberFormat="1" applyFont="1" applyBorder="1" applyAlignment="1" applyProtection="1">
      <alignment horizontal="right" vertical="center" shrinkToFit="1"/>
      <protection locked="0"/>
    </xf>
    <xf numFmtId="181" fontId="6" fillId="0" borderId="126" xfId="14" applyNumberFormat="1" applyFont="1" applyBorder="1" applyAlignment="1" applyProtection="1">
      <alignment horizontal="right" vertical="center" shrinkToFit="1"/>
      <protection locked="0"/>
    </xf>
    <xf numFmtId="181" fontId="6" fillId="0" borderId="127" xfId="14" applyNumberFormat="1" applyFont="1" applyBorder="1" applyAlignment="1" applyProtection="1">
      <alignment horizontal="right" vertical="center" shrinkToFit="1"/>
      <protection locked="0"/>
    </xf>
    <xf numFmtId="181" fontId="6" fillId="0" borderId="128" xfId="12" applyNumberFormat="1" applyFont="1" applyBorder="1" applyAlignment="1" applyProtection="1">
      <alignment horizontal="right" vertical="center" shrinkToFit="1"/>
      <protection locked="0"/>
    </xf>
    <xf numFmtId="0" fontId="6" fillId="0" borderId="102" xfId="12" applyFont="1" applyBorder="1" applyAlignment="1" applyProtection="1">
      <alignment horizontal="left" vertical="center" shrinkToFit="1"/>
      <protection locked="0"/>
    </xf>
    <xf numFmtId="0" fontId="6" fillId="0" borderId="107" xfId="12" applyFont="1" applyBorder="1" applyAlignment="1" applyProtection="1">
      <alignment horizontal="left" vertical="center" shrinkToFit="1"/>
      <protection locked="0"/>
    </xf>
    <xf numFmtId="181" fontId="6" fillId="0" borderId="106" xfId="12" applyNumberFormat="1" applyFont="1" applyBorder="1" applyAlignment="1" applyProtection="1">
      <alignment horizontal="right" vertical="center" shrinkToFit="1"/>
      <protection locked="0"/>
    </xf>
    <xf numFmtId="181" fontId="6" fillId="0" borderId="102" xfId="12" applyNumberFormat="1" applyFont="1" applyBorder="1" applyAlignment="1" applyProtection="1">
      <alignment horizontal="right" vertical="center" shrinkToFit="1"/>
      <protection locked="0"/>
    </xf>
    <xf numFmtId="179" fontId="6" fillId="0" borderId="102" xfId="12" applyNumberFormat="1" applyFont="1" applyBorder="1" applyAlignment="1" applyProtection="1">
      <alignment horizontal="right" vertical="center" shrinkToFit="1"/>
      <protection locked="0"/>
    </xf>
    <xf numFmtId="181" fontId="6" fillId="2" borderId="101" xfId="13" applyNumberFormat="1" applyFont="1" applyFill="1" applyBorder="1" applyAlignment="1" applyProtection="1">
      <alignment horizontal="right" vertical="center" shrinkToFit="1"/>
      <protection locked="0"/>
    </xf>
    <xf numFmtId="181" fontId="6" fillId="2" borderId="102" xfId="13" applyNumberFormat="1" applyFont="1" applyFill="1" applyBorder="1" applyAlignment="1" applyProtection="1">
      <alignment horizontal="right" vertical="center" shrinkToFit="1"/>
      <protection locked="0"/>
    </xf>
    <xf numFmtId="181" fontId="6" fillId="2" borderId="103" xfId="13" applyNumberFormat="1" applyFont="1" applyFill="1" applyBorder="1" applyAlignment="1" applyProtection="1">
      <alignment horizontal="right" vertical="center" shrinkToFit="1"/>
      <protection locked="0"/>
    </xf>
    <xf numFmtId="181" fontId="6" fillId="2" borderId="106" xfId="13" applyNumberFormat="1" applyFont="1" applyFill="1" applyBorder="1" applyAlignment="1" applyProtection="1">
      <alignment horizontal="right" vertical="center" shrinkToFit="1"/>
      <protection locked="0"/>
    </xf>
    <xf numFmtId="179" fontId="6" fillId="2" borderId="102" xfId="13" applyNumberFormat="1" applyFont="1" applyFill="1" applyBorder="1" applyAlignment="1" applyProtection="1">
      <alignment horizontal="right" vertical="center" shrinkToFit="1"/>
      <protection locked="0"/>
    </xf>
    <xf numFmtId="181" fontId="6" fillId="5" borderId="129" xfId="12" applyNumberFormat="1" applyFont="1" applyFill="1" applyBorder="1" applyAlignment="1" applyProtection="1">
      <alignment horizontal="right" vertical="center" shrinkToFit="1"/>
      <protection locked="0"/>
    </xf>
    <xf numFmtId="181" fontId="6" fillId="5" borderId="121" xfId="12" applyNumberFormat="1" applyFont="1" applyFill="1" applyBorder="1" applyAlignment="1" applyProtection="1">
      <alignment horizontal="right" vertical="center" shrinkToFit="1"/>
      <protection locked="0"/>
    </xf>
    <xf numFmtId="181" fontId="6" fillId="5" borderId="130" xfId="12" applyNumberFormat="1" applyFont="1" applyFill="1" applyBorder="1" applyAlignment="1" applyProtection="1">
      <alignment horizontal="right" vertical="center" shrinkToFit="1"/>
      <protection locked="0"/>
    </xf>
    <xf numFmtId="181" fontId="6" fillId="5" borderId="118" xfId="12" applyNumberFormat="1" applyFont="1" applyFill="1" applyBorder="1" applyAlignment="1" applyProtection="1">
      <alignment horizontal="right" vertical="center" shrinkToFit="1"/>
      <protection locked="0"/>
    </xf>
    <xf numFmtId="181" fontId="6" fillId="5" borderId="116" xfId="12" applyNumberFormat="1" applyFont="1" applyFill="1" applyBorder="1" applyAlignment="1" applyProtection="1">
      <alignment horizontal="right" vertical="center" shrinkToFit="1"/>
      <protection locked="0"/>
    </xf>
    <xf numFmtId="181" fontId="6" fillId="5" borderId="119" xfId="12" applyNumberFormat="1" applyFont="1" applyFill="1" applyBorder="1" applyAlignment="1" applyProtection="1">
      <alignment horizontal="right" vertical="center" shrinkToFit="1"/>
      <protection locked="0"/>
    </xf>
    <xf numFmtId="181" fontId="6" fillId="5" borderId="120" xfId="12" applyNumberFormat="1" applyFont="1" applyFill="1" applyBorder="1" applyAlignment="1" applyProtection="1">
      <alignment horizontal="right" vertical="center" shrinkToFit="1"/>
      <protection locked="0"/>
    </xf>
    <xf numFmtId="0" fontId="6" fillId="0" borderId="67" xfId="12" applyFont="1" applyBorder="1" applyAlignment="1" applyProtection="1">
      <alignment horizontal="center" vertical="center" shrinkToFit="1"/>
      <protection locked="0"/>
    </xf>
    <xf numFmtId="179" fontId="6" fillId="5" borderId="121" xfId="12" applyNumberFormat="1" applyFont="1" applyFill="1" applyBorder="1" applyAlignment="1" applyProtection="1">
      <alignment horizontal="right" vertical="center" shrinkToFit="1"/>
      <protection locked="0"/>
    </xf>
    <xf numFmtId="0" fontId="6" fillId="5" borderId="116" xfId="12" applyNumberFormat="1" applyFont="1" applyFill="1" applyBorder="1" applyAlignment="1" applyProtection="1">
      <alignment horizontal="left" vertical="center" shrinkToFit="1"/>
      <protection locked="0"/>
    </xf>
    <xf numFmtId="0" fontId="6" fillId="5" borderId="119" xfId="12" applyNumberFormat="1" applyFont="1" applyFill="1" applyBorder="1" applyAlignment="1" applyProtection="1">
      <alignment horizontal="left" vertical="center" shrinkToFit="1"/>
      <protection locked="0"/>
    </xf>
    <xf numFmtId="181" fontId="6" fillId="5" borderId="64" xfId="12" applyNumberFormat="1" applyFont="1" applyFill="1" applyBorder="1" applyAlignment="1" applyProtection="1">
      <alignment horizontal="right" vertical="center" shrinkToFit="1"/>
      <protection locked="0"/>
    </xf>
    <xf numFmtId="181" fontId="6" fillId="5" borderId="57" xfId="12" applyNumberFormat="1" applyFont="1" applyFill="1" applyBorder="1" applyAlignment="1" applyProtection="1">
      <alignment horizontal="right" vertical="center" shrinkToFit="1"/>
      <protection locked="0"/>
    </xf>
    <xf numFmtId="181" fontId="6" fillId="5" borderId="59" xfId="12" applyNumberFormat="1" applyFont="1" applyFill="1" applyBorder="1" applyAlignment="1" applyProtection="1">
      <alignment horizontal="right" vertical="center" shrinkToFit="1"/>
      <protection locked="0"/>
    </xf>
    <xf numFmtId="0" fontId="6" fillId="4" borderId="20" xfId="12" applyFont="1" applyFill="1" applyBorder="1" applyAlignment="1" applyProtection="1">
      <alignment horizontal="center" vertical="center" wrapText="1" shrinkToFit="1"/>
      <protection locked="0"/>
    </xf>
    <xf numFmtId="0" fontId="6" fillId="4" borderId="18"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shrinkToFit="1"/>
      <protection locked="0"/>
    </xf>
    <xf numFmtId="0" fontId="6" fillId="4" borderId="80"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protection locked="0"/>
    </xf>
    <xf numFmtId="0" fontId="6" fillId="2" borderId="98" xfId="12" applyNumberFormat="1" applyFont="1" applyFill="1" applyBorder="1" applyAlignment="1" applyProtection="1">
      <alignment horizontal="left" vertical="center" shrinkToFit="1"/>
      <protection locked="0"/>
    </xf>
    <xf numFmtId="0" fontId="6" fillId="2" borderId="99" xfId="12" applyNumberFormat="1" applyFont="1" applyFill="1" applyBorder="1" applyAlignment="1" applyProtection="1">
      <alignment horizontal="left" vertical="center" shrinkToFit="1"/>
      <protection locked="0"/>
    </xf>
    <xf numFmtId="0" fontId="6" fillId="2" borderId="105" xfId="12" applyNumberFormat="1" applyFont="1" applyFill="1" applyBorder="1" applyAlignment="1" applyProtection="1">
      <alignment horizontal="left" vertical="center" shrinkToFit="1"/>
      <protection locked="0"/>
    </xf>
    <xf numFmtId="181" fontId="6" fillId="2" borderId="98" xfId="12" applyNumberFormat="1" applyFont="1" applyFill="1" applyBorder="1" applyAlignment="1" applyProtection="1">
      <alignment horizontal="right" vertical="center" shrinkToFit="1"/>
      <protection locked="0"/>
    </xf>
    <xf numFmtId="181" fontId="6" fillId="2" borderId="99" xfId="12" applyNumberFormat="1" applyFont="1" applyFill="1" applyBorder="1" applyAlignment="1" applyProtection="1">
      <alignment horizontal="right" vertical="center" shrinkToFit="1"/>
      <protection locked="0"/>
    </xf>
    <xf numFmtId="181" fontId="6" fillId="2" borderId="100" xfId="12" applyNumberFormat="1" applyFont="1" applyFill="1" applyBorder="1" applyAlignment="1" applyProtection="1">
      <alignment horizontal="right" vertical="center" shrinkToFit="1"/>
      <protection locked="0"/>
    </xf>
    <xf numFmtId="0" fontId="6" fillId="2" borderId="98" xfId="12" applyFont="1" applyFill="1" applyBorder="1" applyAlignment="1" applyProtection="1">
      <alignment horizontal="left" vertical="center" shrinkToFit="1"/>
      <protection locked="0"/>
    </xf>
    <xf numFmtId="0" fontId="6" fillId="2" borderId="99" xfId="12" applyFont="1" applyFill="1" applyBorder="1" applyAlignment="1" applyProtection="1">
      <alignment horizontal="left" vertical="center" shrinkToFit="1"/>
      <protection locked="0"/>
    </xf>
    <xf numFmtId="0" fontId="6" fillId="2" borderId="100" xfId="12" applyFont="1" applyFill="1" applyBorder="1" applyAlignment="1" applyProtection="1">
      <alignment horizontal="left" vertical="center" shrinkToFit="1"/>
      <protection locked="0"/>
    </xf>
    <xf numFmtId="181" fontId="6" fillId="0" borderId="88" xfId="12" applyNumberFormat="1" applyFont="1" applyBorder="1" applyAlignment="1" applyProtection="1">
      <alignment horizontal="right" vertical="center" shrinkToFit="1"/>
      <protection locked="0"/>
    </xf>
    <xf numFmtId="0" fontId="6" fillId="0" borderId="88" xfId="12" applyNumberFormat="1" applyFont="1" applyBorder="1" applyAlignment="1" applyProtection="1">
      <alignment horizontal="left" vertical="center" shrinkToFit="1"/>
      <protection locked="0"/>
    </xf>
    <xf numFmtId="0" fontId="6" fillId="0" borderId="94" xfId="12" applyNumberFormat="1" applyFont="1" applyBorder="1" applyAlignment="1" applyProtection="1">
      <alignment horizontal="left" vertical="center" shrinkToFit="1"/>
      <protection locked="0"/>
    </xf>
    <xf numFmtId="0" fontId="6" fillId="0" borderId="84" xfId="12" applyFont="1" applyBorder="1" applyAlignment="1" applyProtection="1">
      <alignment horizontal="left" vertical="center" shrinkToFit="1"/>
      <protection locked="0"/>
    </xf>
    <xf numFmtId="0" fontId="6" fillId="0" borderId="85" xfId="12" applyFont="1" applyBorder="1" applyAlignment="1" applyProtection="1">
      <alignment horizontal="left" vertical="center" shrinkToFit="1"/>
      <protection locked="0"/>
    </xf>
    <xf numFmtId="0" fontId="6" fillId="0" borderId="86" xfId="12" applyFont="1" applyBorder="1" applyAlignment="1" applyProtection="1">
      <alignment horizontal="left" vertical="center" shrinkToFit="1"/>
      <protection locked="0"/>
    </xf>
    <xf numFmtId="181" fontId="6" fillId="0" borderId="87" xfId="12" applyNumberFormat="1" applyFont="1" applyBorder="1" applyAlignment="1" applyProtection="1">
      <alignment horizontal="right" vertical="center" shrinkToFit="1"/>
      <protection locked="0"/>
    </xf>
    <xf numFmtId="0" fontId="6" fillId="0" borderId="98" xfId="12" applyFont="1" applyBorder="1" applyAlignment="1" applyProtection="1">
      <alignment horizontal="left" vertical="center" shrinkToFit="1"/>
      <protection locked="0"/>
    </xf>
    <xf numFmtId="0" fontId="6" fillId="0" borderId="99" xfId="12" applyFont="1" applyBorder="1" applyAlignment="1" applyProtection="1">
      <alignment horizontal="left" vertical="center" shrinkToFit="1"/>
      <protection locked="0"/>
    </xf>
    <xf numFmtId="0" fontId="6" fillId="0" borderId="100" xfId="12" applyFont="1" applyBorder="1" applyAlignment="1" applyProtection="1">
      <alignment horizontal="left" vertical="center" shrinkToFit="1"/>
      <protection locked="0"/>
    </xf>
    <xf numFmtId="181" fontId="6" fillId="0" borderId="101" xfId="12" applyNumberFormat="1" applyFont="1" applyBorder="1" applyAlignment="1" applyProtection="1">
      <alignment horizontal="right" vertical="center" shrinkToFit="1"/>
      <protection locked="0"/>
    </xf>
    <xf numFmtId="0" fontId="6" fillId="0" borderId="102" xfId="12" applyNumberFormat="1" applyFont="1" applyBorder="1" applyAlignment="1" applyProtection="1">
      <alignment horizontal="left" vertical="center" shrinkToFit="1"/>
      <protection locked="0"/>
    </xf>
    <xf numFmtId="0" fontId="6" fillId="0" borderId="107" xfId="12" applyNumberFormat="1" applyFont="1" applyBorder="1" applyAlignment="1" applyProtection="1">
      <alignment horizontal="left" vertical="center" shrinkToFit="1"/>
      <protection locked="0"/>
    </xf>
    <xf numFmtId="181" fontId="6" fillId="0" borderId="98" xfId="12" applyNumberFormat="1" applyFont="1" applyBorder="1" applyAlignment="1" applyProtection="1">
      <alignment horizontal="right" vertical="center" shrinkToFit="1"/>
      <protection locked="0"/>
    </xf>
    <xf numFmtId="181" fontId="6" fillId="0" borderId="99" xfId="12" applyNumberFormat="1" applyFont="1" applyBorder="1" applyAlignment="1" applyProtection="1">
      <alignment horizontal="right" vertical="center" shrinkToFit="1"/>
      <protection locked="0"/>
    </xf>
    <xf numFmtId="181" fontId="6" fillId="0" borderId="103" xfId="12" applyNumberFormat="1" applyFont="1" applyBorder="1" applyAlignment="1" applyProtection="1">
      <alignment horizontal="right" vertical="center" shrinkToFit="1"/>
      <protection locked="0"/>
    </xf>
    <xf numFmtId="0" fontId="6" fillId="2" borderId="132" xfId="12" applyFont="1" applyFill="1" applyBorder="1" applyAlignment="1" applyProtection="1">
      <alignment horizontal="left" vertical="center" shrinkToFit="1"/>
      <protection locked="0"/>
    </xf>
    <xf numFmtId="0" fontId="6" fillId="2" borderId="133" xfId="12" applyFont="1" applyFill="1" applyBorder="1" applyAlignment="1" applyProtection="1">
      <alignment horizontal="left" vertical="center" shrinkToFit="1"/>
      <protection locked="0"/>
    </xf>
    <xf numFmtId="0" fontId="6" fillId="2" borderId="134" xfId="12" applyFont="1" applyFill="1" applyBorder="1" applyAlignment="1" applyProtection="1">
      <alignment horizontal="left" vertical="center" shrinkToFit="1"/>
      <protection locked="0"/>
    </xf>
    <xf numFmtId="181" fontId="6" fillId="2" borderId="109" xfId="12" applyNumberFormat="1" applyFont="1" applyFill="1" applyBorder="1" applyAlignment="1" applyProtection="1">
      <alignment horizontal="right" vertical="center" shrinkToFit="1"/>
      <protection locked="0"/>
    </xf>
    <xf numFmtId="181" fontId="6" fillId="2" borderId="110" xfId="12" applyNumberFormat="1" applyFont="1" applyFill="1" applyBorder="1" applyAlignment="1" applyProtection="1">
      <alignment horizontal="right" vertical="center" shrinkToFit="1"/>
      <protection locked="0"/>
    </xf>
    <xf numFmtId="0" fontId="6" fillId="2" borderId="110" xfId="12" applyNumberFormat="1" applyFont="1" applyFill="1" applyBorder="1" applyAlignment="1" applyProtection="1">
      <alignment horizontal="left" vertical="center" shrinkToFit="1"/>
      <protection locked="0"/>
    </xf>
    <xf numFmtId="0" fontId="6" fillId="2" borderId="113" xfId="12" applyNumberFormat="1" applyFont="1" applyFill="1" applyBorder="1" applyAlignment="1" applyProtection="1">
      <alignment horizontal="left" vertical="center" shrinkToFit="1"/>
      <protection locked="0"/>
    </xf>
    <xf numFmtId="181" fontId="6" fillId="5" borderId="135" xfId="12" applyNumberFormat="1" applyFont="1" applyFill="1" applyBorder="1" applyAlignment="1" applyProtection="1">
      <alignment horizontal="right" vertical="center" shrinkToFit="1"/>
      <protection locked="0"/>
    </xf>
    <xf numFmtId="181" fontId="6" fillId="5" borderId="136" xfId="12" applyNumberFormat="1" applyFont="1" applyFill="1" applyBorder="1" applyAlignment="1" applyProtection="1">
      <alignment horizontal="right" vertical="center" shrinkToFit="1"/>
      <protection locked="0"/>
    </xf>
    <xf numFmtId="181" fontId="6" fillId="5" borderId="137" xfId="12" applyNumberFormat="1" applyFont="1" applyFill="1" applyBorder="1" applyAlignment="1" applyProtection="1">
      <alignment horizontal="right" vertical="center" shrinkToFit="1"/>
      <protection locked="0"/>
    </xf>
    <xf numFmtId="181" fontId="6" fillId="5" borderId="56" xfId="12" applyNumberFormat="1" applyFont="1" applyFill="1" applyBorder="1" applyAlignment="1" applyProtection="1">
      <alignment horizontal="right" vertical="center" shrinkToFit="1"/>
      <protection locked="0"/>
    </xf>
    <xf numFmtId="181" fontId="6" fillId="5" borderId="58" xfId="12" applyNumberFormat="1" applyFont="1" applyFill="1" applyBorder="1" applyAlignment="1" applyProtection="1">
      <alignment horizontal="right" vertical="center" shrinkToFit="1"/>
      <protection locked="0"/>
    </xf>
    <xf numFmtId="0" fontId="6" fillId="2" borderId="10" xfId="12" applyFont="1" applyFill="1" applyBorder="1" applyAlignment="1" applyProtection="1">
      <alignment horizontal="center" vertical="center"/>
    </xf>
    <xf numFmtId="0" fontId="6" fillId="2" borderId="9" xfId="12" applyFont="1" applyFill="1" applyBorder="1" applyAlignment="1" applyProtection="1">
      <alignment horizontal="center" vertical="center"/>
    </xf>
    <xf numFmtId="0" fontId="6" fillId="2" borderId="11" xfId="12" applyFont="1" applyFill="1" applyBorder="1" applyAlignment="1" applyProtection="1">
      <alignment horizontal="center" vertical="center"/>
    </xf>
    <xf numFmtId="0" fontId="6" fillId="2" borderId="55" xfId="12" applyFont="1" applyFill="1" applyBorder="1" applyAlignment="1" applyProtection="1">
      <alignment horizontal="center" vertical="center"/>
    </xf>
    <xf numFmtId="0" fontId="6" fillId="2" borderId="40" xfId="12" applyFont="1" applyFill="1" applyBorder="1" applyProtection="1">
      <alignment vertical="center"/>
    </xf>
    <xf numFmtId="0" fontId="6" fillId="2" borderId="2" xfId="12" applyFont="1" applyFill="1" applyBorder="1" applyProtection="1">
      <alignment vertical="center"/>
    </xf>
    <xf numFmtId="0" fontId="6" fillId="2" borderId="3" xfId="12" applyFont="1" applyFill="1" applyBorder="1" applyProtection="1">
      <alignment vertical="center"/>
    </xf>
    <xf numFmtId="181" fontId="6" fillId="2" borderId="1" xfId="14" applyNumberFormat="1" applyFont="1" applyFill="1" applyBorder="1" applyAlignment="1" applyProtection="1">
      <alignment horizontal="right" vertical="center" shrinkToFit="1"/>
    </xf>
    <xf numFmtId="181" fontId="6" fillId="2" borderId="2" xfId="14" applyNumberFormat="1" applyFont="1" applyFill="1" applyBorder="1" applyAlignment="1" applyProtection="1">
      <alignment horizontal="right" vertical="center" shrinkToFit="1"/>
    </xf>
    <xf numFmtId="181" fontId="6" fillId="2" borderId="68" xfId="14" applyNumberFormat="1" applyFont="1" applyFill="1" applyBorder="1" applyAlignment="1" applyProtection="1">
      <alignment horizontal="right" vertical="center" shrinkToFit="1"/>
    </xf>
    <xf numFmtId="181" fontId="6" fillId="2" borderId="70" xfId="14" applyNumberFormat="1" applyFont="1" applyFill="1" applyBorder="1" applyAlignment="1" applyProtection="1">
      <alignment horizontal="right" vertical="center" shrinkToFit="1"/>
    </xf>
    <xf numFmtId="179" fontId="6" fillId="2" borderId="70" xfId="14" applyNumberFormat="1" applyFont="1" applyFill="1" applyBorder="1" applyAlignment="1" applyProtection="1">
      <alignment horizontal="right" vertical="center" shrinkToFit="1"/>
    </xf>
    <xf numFmtId="179" fontId="6" fillId="2" borderId="2" xfId="14" applyNumberFormat="1" applyFont="1" applyFill="1" applyBorder="1" applyAlignment="1" applyProtection="1">
      <alignment horizontal="right" vertical="center" shrinkToFit="1"/>
    </xf>
    <xf numFmtId="179" fontId="6" fillId="2" borderId="4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xf>
    <xf numFmtId="0" fontId="6" fillId="2" borderId="2" xfId="12" applyFont="1" applyFill="1" applyBorder="1" applyAlignment="1" applyProtection="1">
      <alignment horizontal="center" vertical="top"/>
    </xf>
    <xf numFmtId="0" fontId="6" fillId="2" borderId="31" xfId="12" applyFont="1" applyFill="1" applyBorder="1" applyAlignment="1" applyProtection="1">
      <alignment horizontal="center" vertical="top"/>
    </xf>
    <xf numFmtId="0" fontId="6" fillId="2" borderId="0" xfId="12" applyFont="1" applyFill="1" applyBorder="1" applyAlignment="1" applyProtection="1">
      <alignment horizontal="center" vertical="top"/>
    </xf>
    <xf numFmtId="0" fontId="6" fillId="2" borderId="33" xfId="12" applyFont="1" applyFill="1" applyBorder="1" applyAlignment="1" applyProtection="1">
      <alignment horizontal="center" vertical="top"/>
    </xf>
    <xf numFmtId="0" fontId="6" fillId="2" borderId="7" xfId="12" applyFont="1" applyFill="1" applyBorder="1" applyAlignment="1" applyProtection="1">
      <alignment horizontal="center" vertical="top"/>
    </xf>
    <xf numFmtId="0" fontId="6" fillId="2" borderId="37" xfId="12" applyFont="1" applyFill="1" applyBorder="1" applyAlignment="1" applyProtection="1">
      <alignment horizontal="center" vertical="center"/>
    </xf>
    <xf numFmtId="0" fontId="6" fillId="2" borderId="12" xfId="12" applyFont="1" applyFill="1" applyBorder="1" applyAlignment="1" applyProtection="1">
      <alignment horizontal="center" vertical="center"/>
    </xf>
    <xf numFmtId="0" fontId="6" fillId="5" borderId="56" xfId="12" applyNumberFormat="1" applyFont="1" applyFill="1" applyBorder="1" applyAlignment="1" applyProtection="1">
      <alignment horizontal="left" vertical="center" shrinkToFit="1"/>
      <protection locked="0"/>
    </xf>
    <xf numFmtId="0" fontId="6" fillId="5" borderId="57" xfId="12" applyNumberFormat="1" applyFont="1" applyFill="1" applyBorder="1" applyAlignment="1" applyProtection="1">
      <alignment horizontal="left" vertical="center" shrinkToFit="1"/>
      <protection locked="0"/>
    </xf>
    <xf numFmtId="0" fontId="6" fillId="5" borderId="59" xfId="12" applyNumberFormat="1" applyFont="1" applyFill="1" applyBorder="1" applyAlignment="1" applyProtection="1">
      <alignment horizontal="left" vertical="center" shrinkToFit="1"/>
      <protection locked="0"/>
    </xf>
    <xf numFmtId="0" fontId="6" fillId="2" borderId="23" xfId="12" applyFont="1" applyFill="1" applyBorder="1" applyAlignment="1" applyProtection="1">
      <alignment horizontal="left" vertical="center" wrapText="1"/>
    </xf>
    <xf numFmtId="0" fontId="6" fillId="2" borderId="0" xfId="13" applyFont="1" applyFill="1" applyAlignment="1" applyProtection="1">
      <alignment horizontal="left" vertical="center"/>
    </xf>
    <xf numFmtId="0" fontId="6" fillId="2" borderId="33" xfId="12" applyFont="1" applyFill="1" applyBorder="1" applyAlignment="1" applyProtection="1">
      <alignment horizontal="center" vertical="center"/>
    </xf>
    <xf numFmtId="0" fontId="6" fillId="2" borderId="7" xfId="12" applyFont="1" applyFill="1" applyBorder="1" applyAlignment="1" applyProtection="1">
      <alignment horizontal="center" vertical="center"/>
    </xf>
    <xf numFmtId="0" fontId="6" fillId="2" borderId="34" xfId="12" applyFont="1" applyFill="1" applyBorder="1" applyAlignment="1" applyProtection="1">
      <alignment horizontal="center" vertical="center"/>
    </xf>
    <xf numFmtId="179" fontId="6" fillId="2" borderId="73" xfId="14" applyNumberFormat="1" applyFont="1" applyFill="1" applyBorder="1" applyAlignment="1" applyProtection="1">
      <alignment horizontal="right" vertical="center" shrinkToFit="1"/>
    </xf>
    <xf numFmtId="179" fontId="6" fillId="2" borderId="29" xfId="14" applyNumberFormat="1" applyFont="1" applyFill="1" applyBorder="1" applyAlignment="1" applyProtection="1">
      <alignment horizontal="right" vertical="center" shrinkToFit="1"/>
    </xf>
    <xf numFmtId="0" fontId="6" fillId="2" borderId="4"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5" xfId="12" applyFont="1" applyFill="1" applyBorder="1" applyAlignment="1" applyProtection="1">
      <alignment vertical="center"/>
    </xf>
    <xf numFmtId="181" fontId="6" fillId="2" borderId="141" xfId="14" applyNumberFormat="1" applyFont="1" applyFill="1" applyBorder="1" applyAlignment="1" applyProtection="1">
      <alignment horizontal="right" vertical="center" shrinkToFit="1"/>
    </xf>
    <xf numFmtId="181" fontId="6" fillId="2" borderId="72" xfId="14" applyNumberFormat="1" applyFont="1" applyFill="1" applyBorder="1" applyAlignment="1" applyProtection="1">
      <alignment horizontal="right" vertical="center" shrinkToFit="1"/>
    </xf>
    <xf numFmtId="179" fontId="6" fillId="2" borderId="72" xfId="14" applyNumberFormat="1" applyFont="1" applyFill="1" applyBorder="1" applyAlignment="1" applyProtection="1">
      <alignment horizontal="right" vertical="center" shrinkToFit="1"/>
    </xf>
    <xf numFmtId="179" fontId="6" fillId="2" borderId="142" xfId="14" applyNumberFormat="1" applyFont="1" applyFill="1" applyBorder="1" applyAlignment="1" applyProtection="1">
      <alignment horizontal="right" vertical="center" shrinkToFit="1"/>
    </xf>
    <xf numFmtId="0" fontId="6" fillId="2" borderId="1"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3" xfId="12" applyFont="1" applyFill="1" applyBorder="1" applyAlignment="1" applyProtection="1">
      <alignment vertical="center"/>
    </xf>
    <xf numFmtId="181" fontId="6" fillId="2" borderId="138" xfId="14" applyNumberFormat="1" applyFont="1" applyFill="1" applyBorder="1" applyAlignment="1" applyProtection="1">
      <alignment horizontal="right" vertical="center" shrinkToFit="1"/>
    </xf>
    <xf numFmtId="181" fontId="6" fillId="2" borderId="69" xfId="14" applyNumberFormat="1" applyFont="1" applyFill="1" applyBorder="1" applyAlignment="1" applyProtection="1">
      <alignment horizontal="right" vertical="center" shrinkToFit="1"/>
    </xf>
    <xf numFmtId="179" fontId="6" fillId="2" borderId="69" xfId="14" applyNumberFormat="1" applyFont="1" applyFill="1" applyBorder="1" applyAlignment="1" applyProtection="1">
      <alignment horizontal="right" vertical="center" shrinkToFit="1"/>
    </xf>
    <xf numFmtId="179" fontId="6" fillId="2" borderId="140" xfId="14" applyNumberFormat="1" applyFont="1" applyFill="1" applyBorder="1" applyAlignment="1" applyProtection="1">
      <alignment horizontal="right" vertical="center" shrinkToFit="1"/>
    </xf>
    <xf numFmtId="0" fontId="6" fillId="2" borderId="31" xfId="12" applyFont="1" applyFill="1" applyBorder="1" applyAlignment="1" applyProtection="1">
      <alignment horizontal="left" vertical="center"/>
    </xf>
    <xf numFmtId="0" fontId="6" fillId="2" borderId="0" xfId="12" applyFont="1" applyFill="1" applyBorder="1" applyAlignment="1" applyProtection="1">
      <alignment horizontal="left" vertical="center"/>
    </xf>
    <xf numFmtId="0" fontId="6" fillId="2" borderId="5" xfId="12" applyFont="1" applyFill="1" applyBorder="1" applyAlignment="1" applyProtection="1">
      <alignment horizontal="left" vertical="center"/>
    </xf>
    <xf numFmtId="181" fontId="6" fillId="2" borderId="4" xfId="13" applyNumberFormat="1" applyFont="1" applyFill="1" applyBorder="1" applyAlignment="1" applyProtection="1">
      <alignment horizontal="right" vertical="center" shrinkToFit="1"/>
    </xf>
    <xf numFmtId="181" fontId="6" fillId="2" borderId="0" xfId="13" applyNumberFormat="1" applyFont="1" applyFill="1" applyBorder="1" applyAlignment="1" applyProtection="1">
      <alignment horizontal="right" vertical="center" shrinkToFit="1"/>
    </xf>
    <xf numFmtId="181" fontId="6" fillId="2" borderId="71" xfId="13" applyNumberFormat="1" applyFont="1" applyFill="1" applyBorder="1" applyAlignment="1" applyProtection="1">
      <alignment horizontal="right" vertical="center" shrinkToFit="1"/>
    </xf>
    <xf numFmtId="181" fontId="6" fillId="2" borderId="74" xfId="13" applyNumberFormat="1" applyFont="1" applyFill="1" applyBorder="1" applyAlignment="1" applyProtection="1">
      <alignment horizontal="right" vertical="center" shrinkToFit="1"/>
    </xf>
    <xf numFmtId="179" fontId="6" fillId="2" borderId="74" xfId="13" applyNumberFormat="1" applyFont="1" applyFill="1" applyBorder="1" applyAlignment="1" applyProtection="1">
      <alignment horizontal="right" vertical="center" shrinkToFit="1"/>
    </xf>
    <xf numFmtId="179" fontId="6" fillId="2" borderId="0" xfId="13" applyNumberFormat="1" applyFont="1" applyFill="1" applyBorder="1" applyAlignment="1" applyProtection="1">
      <alignment horizontal="right" vertical="center" shrinkToFit="1"/>
    </xf>
    <xf numFmtId="179" fontId="6" fillId="2" borderId="32" xfId="13" applyNumberFormat="1" applyFont="1" applyFill="1" applyBorder="1" applyAlignment="1" applyProtection="1">
      <alignment horizontal="right" vertical="center" shrinkToFit="1"/>
    </xf>
    <xf numFmtId="0" fontId="6" fillId="2" borderId="1" xfId="12" applyFont="1" applyFill="1" applyBorder="1" applyProtection="1">
      <alignment vertical="center"/>
    </xf>
    <xf numFmtId="179" fontId="6" fillId="2" borderId="139" xfId="14" applyNumberFormat="1" applyFont="1" applyFill="1" applyBorder="1" applyAlignment="1" applyProtection="1">
      <alignment horizontal="right" vertical="center" shrinkToFit="1"/>
    </xf>
    <xf numFmtId="179" fontId="6" fillId="2" borderId="16" xfId="14" applyNumberFormat="1" applyFont="1" applyFill="1" applyBorder="1" applyAlignment="1" applyProtection="1">
      <alignment horizontal="right" vertical="center" shrinkToFit="1"/>
    </xf>
    <xf numFmtId="0" fontId="6" fillId="2" borderId="1" xfId="12" applyFont="1" applyFill="1" applyBorder="1" applyAlignment="1" applyProtection="1">
      <alignment horizontal="center" vertical="center" textRotation="255" wrapText="1"/>
    </xf>
    <xf numFmtId="0" fontId="6" fillId="2" borderId="3" xfId="12" applyFont="1" applyFill="1" applyBorder="1" applyAlignment="1" applyProtection="1">
      <alignment horizontal="center" vertical="center" textRotation="255" wrapText="1"/>
    </xf>
    <xf numFmtId="0" fontId="6" fillId="2" borderId="4" xfId="12" applyFont="1" applyFill="1" applyBorder="1" applyAlignment="1" applyProtection="1">
      <alignment horizontal="center" vertical="center" textRotation="255" wrapText="1"/>
    </xf>
    <xf numFmtId="0" fontId="6" fillId="2" borderId="5" xfId="12" applyFont="1" applyFill="1" applyBorder="1" applyAlignment="1" applyProtection="1">
      <alignment horizontal="center" vertical="center" textRotation="255" wrapText="1"/>
    </xf>
    <xf numFmtId="0" fontId="6" fillId="2" borderId="6" xfId="12" applyFont="1" applyFill="1" applyBorder="1" applyAlignment="1" applyProtection="1">
      <alignment horizontal="center" vertical="center" textRotation="255" wrapText="1"/>
    </xf>
    <xf numFmtId="0" fontId="6" fillId="2" borderId="8" xfId="12" applyFont="1" applyFill="1" applyBorder="1" applyAlignment="1" applyProtection="1">
      <alignment horizontal="center" vertical="center" textRotation="255" wrapText="1"/>
    </xf>
    <xf numFmtId="0" fontId="6" fillId="2" borderId="4" xfId="12" applyFont="1" applyFill="1" applyBorder="1" applyProtection="1">
      <alignment vertical="center"/>
    </xf>
    <xf numFmtId="0" fontId="6" fillId="2" borderId="0" xfId="12" applyFont="1" applyFill="1" applyBorder="1" applyProtection="1">
      <alignment vertical="center"/>
    </xf>
    <xf numFmtId="0" fontId="6" fillId="2" borderId="5" xfId="12" applyFont="1" applyFill="1" applyBorder="1" applyProtection="1">
      <alignment vertical="center"/>
    </xf>
    <xf numFmtId="0" fontId="6" fillId="2" borderId="40" xfId="12" applyFont="1" applyFill="1" applyBorder="1" applyAlignment="1" applyProtection="1">
      <alignment horizontal="center" vertical="center" textRotation="255" shrinkToFit="1"/>
    </xf>
    <xf numFmtId="0" fontId="6" fillId="2" borderId="3" xfId="12" applyFont="1" applyFill="1" applyBorder="1" applyAlignment="1" applyProtection="1">
      <alignment horizontal="center" vertical="center" textRotation="255" shrinkToFit="1"/>
    </xf>
    <xf numFmtId="0" fontId="6" fillId="2" borderId="31" xfId="12" applyFont="1" applyFill="1" applyBorder="1" applyAlignment="1" applyProtection="1">
      <alignment horizontal="center" vertical="center" textRotation="255" shrinkToFit="1"/>
    </xf>
    <xf numFmtId="0" fontId="6" fillId="2" borderId="5" xfId="12" applyFont="1" applyFill="1" applyBorder="1" applyAlignment="1" applyProtection="1">
      <alignment horizontal="center" vertical="center" textRotation="255" shrinkToFit="1"/>
    </xf>
    <xf numFmtId="0" fontId="6" fillId="2" borderId="33" xfId="12" applyFont="1" applyFill="1" applyBorder="1" applyAlignment="1" applyProtection="1">
      <alignment horizontal="center" vertical="center" textRotation="255" shrinkToFit="1"/>
    </xf>
    <xf numFmtId="0" fontId="6" fillId="2" borderId="8" xfId="12" applyFont="1" applyFill="1" applyBorder="1" applyAlignment="1" applyProtection="1">
      <alignment horizontal="center" vertical="center" textRotation="255" shrinkToFit="1"/>
    </xf>
    <xf numFmtId="181" fontId="6" fillId="2" borderId="4" xfId="14" applyNumberFormat="1" applyFont="1" applyFill="1" applyBorder="1" applyAlignment="1" applyProtection="1">
      <alignment horizontal="right" vertical="center" shrinkToFit="1"/>
    </xf>
    <xf numFmtId="181" fontId="6" fillId="2" borderId="0" xfId="14" applyNumberFormat="1" applyFont="1" applyFill="1" applyBorder="1" applyAlignment="1" applyProtection="1">
      <alignment horizontal="right" vertical="center" shrinkToFit="1"/>
    </xf>
    <xf numFmtId="181" fontId="6" fillId="2" borderId="71" xfId="14" applyNumberFormat="1" applyFont="1" applyFill="1" applyBorder="1" applyAlignment="1" applyProtection="1">
      <alignment horizontal="right" vertical="center" shrinkToFit="1"/>
    </xf>
    <xf numFmtId="181" fontId="6" fillId="2" borderId="74" xfId="14" applyNumberFormat="1" applyFont="1" applyFill="1" applyBorder="1" applyAlignment="1" applyProtection="1">
      <alignment horizontal="right" vertical="center" shrinkToFit="1"/>
    </xf>
    <xf numFmtId="179" fontId="6" fillId="2" borderId="74" xfId="14" applyNumberFormat="1" applyFont="1" applyFill="1" applyBorder="1" applyAlignment="1" applyProtection="1">
      <alignment horizontal="right" vertical="center" shrinkToFit="1"/>
    </xf>
    <xf numFmtId="179" fontId="6" fillId="2" borderId="0" xfId="14" applyNumberFormat="1" applyFont="1" applyFill="1" applyBorder="1" applyAlignment="1" applyProtection="1">
      <alignment horizontal="right" vertical="center" shrinkToFit="1"/>
    </xf>
    <xf numFmtId="179" fontId="6" fillId="2" borderId="32" xfId="14" applyNumberFormat="1" applyFont="1" applyFill="1" applyBorder="1" applyAlignment="1" applyProtection="1">
      <alignment horizontal="right" vertical="center" shrinkToFit="1"/>
    </xf>
    <xf numFmtId="0" fontId="6" fillId="2" borderId="7" xfId="12" applyFont="1" applyFill="1" applyBorder="1" applyProtection="1">
      <alignment vertical="center"/>
    </xf>
    <xf numFmtId="0" fontId="6" fillId="2" borderId="8" xfId="12" applyFont="1" applyFill="1" applyBorder="1" applyProtection="1">
      <alignment vertical="center"/>
    </xf>
    <xf numFmtId="0" fontId="6" fillId="2" borderId="4" xfId="12" applyFont="1" applyFill="1" applyBorder="1" applyAlignment="1" applyProtection="1">
      <alignment vertical="center" shrinkToFit="1"/>
    </xf>
    <xf numFmtId="0" fontId="6" fillId="2" borderId="0" xfId="12" applyFont="1" applyFill="1" applyBorder="1" applyAlignment="1" applyProtection="1">
      <alignment vertical="center" shrinkToFit="1"/>
    </xf>
    <xf numFmtId="0" fontId="6" fillId="2" borderId="5" xfId="12" applyFont="1" applyFill="1" applyBorder="1" applyAlignment="1" applyProtection="1">
      <alignment vertical="center" shrinkToFit="1"/>
    </xf>
    <xf numFmtId="0" fontId="6" fillId="2" borderId="0" xfId="12" applyFont="1" applyFill="1" applyProtection="1">
      <alignment vertical="center"/>
    </xf>
    <xf numFmtId="0" fontId="6" fillId="2" borderId="10" xfId="14" applyFont="1" applyFill="1" applyBorder="1" applyAlignment="1" applyProtection="1">
      <alignment horizontal="center" vertical="center"/>
    </xf>
    <xf numFmtId="0" fontId="6" fillId="2" borderId="9" xfId="14" applyFont="1" applyFill="1" applyBorder="1" applyAlignment="1" applyProtection="1">
      <alignment horizontal="center" vertical="center"/>
    </xf>
    <xf numFmtId="0" fontId="6" fillId="2" borderId="55" xfId="14" applyFont="1" applyFill="1" applyBorder="1" applyAlignment="1" applyProtection="1">
      <alignment horizontal="center" vertical="center"/>
    </xf>
    <xf numFmtId="0" fontId="6" fillId="2" borderId="6" xfId="12" applyFont="1" applyFill="1" applyBorder="1" applyProtection="1">
      <alignment vertical="center"/>
    </xf>
    <xf numFmtId="0" fontId="6" fillId="2" borderId="9" xfId="12" applyFont="1" applyFill="1" applyBorder="1" applyAlignment="1" applyProtection="1">
      <alignment horizontal="center" vertical="center" wrapText="1"/>
    </xf>
    <xf numFmtId="181" fontId="6" fillId="2" borderId="10" xfId="14" applyNumberFormat="1" applyFont="1" applyFill="1" applyBorder="1" applyAlignment="1" applyProtection="1">
      <alignment horizontal="right" vertical="center" shrinkToFit="1"/>
    </xf>
    <xf numFmtId="181" fontId="6" fillId="2" borderId="9" xfId="14" applyNumberFormat="1" applyFont="1" applyFill="1" applyBorder="1" applyAlignment="1" applyProtection="1">
      <alignment horizontal="right" vertical="center" shrinkToFit="1"/>
    </xf>
    <xf numFmtId="181" fontId="6" fillId="2" borderId="143" xfId="14" applyNumberFormat="1" applyFont="1" applyFill="1" applyBorder="1" applyAlignment="1" applyProtection="1">
      <alignment horizontal="right" vertical="center" shrinkToFit="1"/>
    </xf>
    <xf numFmtId="181" fontId="6" fillId="2" borderId="144" xfId="14" applyNumberFormat="1" applyFont="1" applyFill="1" applyBorder="1" applyAlignment="1" applyProtection="1">
      <alignment horizontal="right" vertical="center" shrinkToFit="1"/>
    </xf>
    <xf numFmtId="181" fontId="6" fillId="2" borderId="145" xfId="14" applyNumberFormat="1" applyFont="1" applyFill="1" applyBorder="1" applyAlignment="1" applyProtection="1">
      <alignment horizontal="right" vertical="center" shrinkToFit="1"/>
    </xf>
    <xf numFmtId="181" fontId="6" fillId="2" borderId="146" xfId="14" applyNumberFormat="1" applyFont="1" applyFill="1" applyBorder="1" applyAlignment="1" applyProtection="1">
      <alignment horizontal="right" vertical="center" shrinkToFit="1"/>
    </xf>
    <xf numFmtId="181" fontId="6" fillId="2" borderId="147" xfId="14" applyNumberFormat="1" applyFont="1" applyFill="1" applyBorder="1" applyAlignment="1" applyProtection="1">
      <alignment horizontal="right" vertical="center" shrinkToFit="1"/>
    </xf>
    <xf numFmtId="181" fontId="6" fillId="2" borderId="77" xfId="14" applyNumberFormat="1" applyFont="1" applyFill="1" applyBorder="1" applyAlignment="1" applyProtection="1">
      <alignment horizontal="right" vertical="center" shrinkToFit="1"/>
    </xf>
    <xf numFmtId="181" fontId="6" fillId="2" borderId="7" xfId="14" applyNumberFormat="1" applyFont="1" applyFill="1" applyBorder="1" applyAlignment="1" applyProtection="1">
      <alignment horizontal="right" vertical="center" shrinkToFit="1"/>
    </xf>
    <xf numFmtId="181" fontId="6" fillId="2" borderId="75" xfId="14" applyNumberFormat="1" applyFont="1" applyFill="1" applyBorder="1" applyAlignment="1" applyProtection="1">
      <alignment horizontal="right" vertical="center" shrinkToFit="1"/>
    </xf>
    <xf numFmtId="179" fontId="6" fillId="2" borderId="77" xfId="14" applyNumberFormat="1" applyFont="1" applyFill="1" applyBorder="1" applyAlignment="1" applyProtection="1">
      <alignment horizontal="right" vertical="center" shrinkToFit="1"/>
    </xf>
    <xf numFmtId="179" fontId="6" fillId="2" borderId="7" xfId="14" applyNumberFormat="1" applyFont="1" applyFill="1" applyBorder="1" applyAlignment="1" applyProtection="1">
      <alignment horizontal="right" vertical="center" shrinkToFit="1"/>
    </xf>
    <xf numFmtId="179" fontId="6" fillId="2" borderId="34"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wrapText="1"/>
    </xf>
    <xf numFmtId="0" fontId="6" fillId="2" borderId="2" xfId="12" applyFont="1" applyFill="1" applyBorder="1" applyAlignment="1" applyProtection="1">
      <alignment horizontal="center" vertical="top" wrapText="1"/>
    </xf>
    <xf numFmtId="0" fontId="6" fillId="2" borderId="3" xfId="12" applyFont="1" applyFill="1" applyBorder="1" applyAlignment="1" applyProtection="1">
      <alignment horizontal="center" vertical="top" wrapText="1"/>
    </xf>
    <xf numFmtId="0" fontId="6" fillId="2" borderId="31" xfId="12" applyFont="1" applyFill="1" applyBorder="1" applyAlignment="1" applyProtection="1">
      <alignment horizontal="center" vertical="top" wrapText="1"/>
    </xf>
    <xf numFmtId="0" fontId="6" fillId="2" borderId="0" xfId="12" applyFont="1" applyFill="1" applyBorder="1" applyAlignment="1" applyProtection="1">
      <alignment horizontal="center" vertical="top" wrapText="1"/>
    </xf>
    <xf numFmtId="0" fontId="6" fillId="2" borderId="5" xfId="12" applyFont="1" applyFill="1" applyBorder="1" applyAlignment="1" applyProtection="1">
      <alignment horizontal="center" vertical="top" wrapText="1"/>
    </xf>
    <xf numFmtId="0" fontId="6" fillId="2" borderId="33" xfId="12" applyFont="1" applyFill="1" applyBorder="1" applyAlignment="1" applyProtection="1">
      <alignment horizontal="center" vertical="top" wrapText="1"/>
    </xf>
    <xf numFmtId="0" fontId="6" fillId="2" borderId="7" xfId="12" applyFont="1" applyFill="1" applyBorder="1" applyAlignment="1" applyProtection="1">
      <alignment horizontal="center" vertical="top" wrapText="1"/>
    </xf>
    <xf numFmtId="181" fontId="6" fillId="2" borderId="148" xfId="14" applyNumberFormat="1" applyFont="1" applyFill="1" applyBorder="1" applyAlignment="1" applyProtection="1">
      <alignment horizontal="right" vertical="center" shrinkToFit="1"/>
    </xf>
    <xf numFmtId="181" fontId="6" fillId="2" borderId="76" xfId="14" applyNumberFormat="1" applyFont="1" applyFill="1" applyBorder="1" applyAlignment="1" applyProtection="1">
      <alignment horizontal="right" vertical="center" shrinkToFit="1"/>
    </xf>
    <xf numFmtId="179" fontId="6" fillId="2" borderId="145" xfId="14" applyNumberFormat="1" applyFont="1" applyFill="1" applyBorder="1" applyAlignment="1" applyProtection="1">
      <alignment horizontal="right" vertical="center" shrinkToFit="1"/>
    </xf>
    <xf numFmtId="179" fontId="6" fillId="2" borderId="146" xfId="14" applyNumberFormat="1" applyFont="1" applyFill="1" applyBorder="1" applyAlignment="1" applyProtection="1">
      <alignment horizontal="right" vertical="center" shrinkToFit="1"/>
    </xf>
    <xf numFmtId="179" fontId="6" fillId="2" borderId="149" xfId="14" applyNumberFormat="1" applyFont="1" applyFill="1" applyBorder="1" applyAlignment="1" applyProtection="1">
      <alignment horizontal="right" vertical="center" shrinkToFit="1"/>
    </xf>
    <xf numFmtId="0" fontId="6" fillId="2" borderId="6" xfId="12" applyFont="1" applyFill="1" applyBorder="1" applyAlignment="1" applyProtection="1">
      <alignment vertical="center"/>
    </xf>
    <xf numFmtId="0" fontId="6" fillId="2" borderId="7" xfId="12" applyFont="1" applyFill="1" applyBorder="1" applyAlignment="1" applyProtection="1">
      <alignment vertical="center"/>
    </xf>
    <xf numFmtId="0" fontId="6" fillId="2" borderId="8" xfId="12" applyFont="1" applyFill="1" applyBorder="1" applyAlignment="1" applyProtection="1">
      <alignment vertical="center"/>
    </xf>
    <xf numFmtId="181" fontId="6" fillId="2" borderId="6" xfId="14" applyNumberFormat="1" applyFont="1" applyFill="1" applyBorder="1" applyAlignment="1" applyProtection="1">
      <alignment horizontal="right" vertical="center" shrinkToFit="1"/>
    </xf>
    <xf numFmtId="0" fontId="27" fillId="2" borderId="11" xfId="12" applyFont="1" applyFill="1" applyBorder="1" applyAlignment="1" applyProtection="1">
      <alignment horizontal="center" vertical="center"/>
    </xf>
    <xf numFmtId="0" fontId="6" fillId="2" borderId="1" xfId="12" applyFont="1" applyFill="1" applyBorder="1" applyAlignment="1" applyProtection="1">
      <alignment horizontal="center" vertical="center" wrapText="1"/>
    </xf>
    <xf numFmtId="0" fontId="6" fillId="2" borderId="2" xfId="12" applyFont="1" applyFill="1" applyBorder="1" applyAlignment="1" applyProtection="1">
      <alignment horizontal="center" vertical="center" wrapText="1"/>
    </xf>
    <xf numFmtId="0" fontId="6" fillId="2" borderId="3" xfId="12" applyFont="1" applyFill="1" applyBorder="1" applyAlignment="1" applyProtection="1">
      <alignment horizontal="center" vertical="center" wrapText="1"/>
    </xf>
    <xf numFmtId="0" fontId="6" fillId="2" borderId="4"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6" fillId="2" borderId="5" xfId="12" applyFont="1" applyFill="1" applyBorder="1" applyAlignment="1" applyProtection="1">
      <alignment horizontal="center" vertical="center" wrapText="1"/>
    </xf>
    <xf numFmtId="0" fontId="6" fillId="2" borderId="7" xfId="12" applyFont="1" applyFill="1" applyBorder="1" applyAlignment="1" applyProtection="1">
      <alignment horizontal="center" vertical="center" wrapText="1"/>
    </xf>
    <xf numFmtId="0" fontId="6" fillId="2" borderId="8" xfId="12" applyFont="1" applyFill="1" applyBorder="1" applyAlignment="1" applyProtection="1">
      <alignment horizontal="center" vertical="center" wrapText="1"/>
    </xf>
    <xf numFmtId="0" fontId="6" fillId="2" borderId="1" xfId="14" applyFont="1" applyFill="1" applyBorder="1" applyAlignment="1" applyProtection="1">
      <alignment horizontal="left" vertical="center" shrinkToFit="1"/>
    </xf>
    <xf numFmtId="0" fontId="6" fillId="2" borderId="2" xfId="14" applyFont="1" applyFill="1" applyBorder="1" applyAlignment="1" applyProtection="1">
      <alignment horizontal="left" vertical="center" shrinkToFit="1"/>
    </xf>
    <xf numFmtId="0" fontId="6" fillId="2" borderId="3" xfId="14" applyFont="1" applyFill="1" applyBorder="1" applyAlignment="1" applyProtection="1">
      <alignment horizontal="left" vertical="center" shrinkToFit="1"/>
    </xf>
    <xf numFmtId="179" fontId="6" fillId="2" borderId="150" xfId="14" applyNumberFormat="1" applyFont="1" applyFill="1" applyBorder="1" applyAlignment="1" applyProtection="1">
      <alignment horizontal="right" vertical="center" shrinkToFit="1"/>
    </xf>
    <xf numFmtId="179" fontId="6" fillId="2" borderId="13" xfId="14" applyNumberFormat="1" applyFont="1" applyFill="1" applyBorder="1" applyAlignment="1" applyProtection="1">
      <alignment horizontal="right" vertical="center" shrinkToFit="1"/>
    </xf>
    <xf numFmtId="0" fontId="6" fillId="2" borderId="4" xfId="14" applyFont="1" applyFill="1" applyBorder="1" applyAlignment="1" applyProtection="1">
      <alignment horizontal="left" vertical="center" shrinkToFit="1"/>
    </xf>
    <xf numFmtId="0" fontId="6" fillId="2" borderId="0" xfId="14" applyFont="1" applyFill="1" applyBorder="1" applyAlignment="1" applyProtection="1">
      <alignment horizontal="left" vertical="center" shrinkToFit="1"/>
    </xf>
    <xf numFmtId="0" fontId="6" fillId="2" borderId="5" xfId="14" applyFont="1" applyFill="1" applyBorder="1" applyAlignment="1" applyProtection="1">
      <alignment horizontal="left" vertical="center" shrinkToFit="1"/>
    </xf>
    <xf numFmtId="0" fontId="6" fillId="2" borderId="40" xfId="12" applyFont="1" applyFill="1" applyBorder="1" applyAlignment="1" applyProtection="1">
      <alignment horizontal="center" vertical="center" wrapText="1"/>
    </xf>
    <xf numFmtId="0" fontId="6" fillId="2" borderId="31" xfId="12" applyFont="1" applyFill="1" applyBorder="1" applyAlignment="1" applyProtection="1">
      <alignment horizontal="center" vertical="center" wrapText="1"/>
    </xf>
    <xf numFmtId="0" fontId="6" fillId="2" borderId="47" xfId="12" applyFont="1" applyFill="1" applyBorder="1" applyAlignment="1" applyProtection="1">
      <alignment horizontal="center" vertical="center" wrapText="1"/>
    </xf>
    <xf numFmtId="0" fontId="6" fillId="2" borderId="48" xfId="12" applyFont="1" applyFill="1" applyBorder="1" applyAlignment="1" applyProtection="1">
      <alignment horizontal="center" vertical="center" wrapText="1"/>
    </xf>
    <xf numFmtId="0" fontId="6" fillId="2" borderId="43" xfId="12" applyFont="1" applyFill="1" applyBorder="1" applyAlignment="1" applyProtection="1">
      <alignment horizontal="center" vertical="center" wrapText="1"/>
    </xf>
    <xf numFmtId="179" fontId="6" fillId="2" borderId="116" xfId="14" applyNumberFormat="1" applyFont="1" applyFill="1" applyBorder="1" applyAlignment="1" applyProtection="1">
      <alignment horizontal="right" vertical="center" shrinkToFit="1"/>
    </xf>
    <xf numFmtId="179" fontId="6" fillId="2" borderId="153" xfId="14" applyNumberFormat="1" applyFont="1" applyFill="1" applyBorder="1" applyAlignment="1" applyProtection="1">
      <alignment horizontal="right" vertical="center" shrinkToFit="1"/>
    </xf>
    <xf numFmtId="179" fontId="6" fillId="2" borderId="154" xfId="14" applyNumberFormat="1" applyFont="1" applyFill="1" applyBorder="1" applyAlignment="1" applyProtection="1">
      <alignment horizontal="right" vertical="center" shrinkToFit="1"/>
    </xf>
    <xf numFmtId="179" fontId="6" fillId="2" borderId="155" xfId="14" applyNumberFormat="1" applyFont="1" applyFill="1" applyBorder="1" applyAlignment="1" applyProtection="1">
      <alignment horizontal="right" vertical="center" shrinkToFit="1"/>
    </xf>
    <xf numFmtId="0" fontId="6" fillId="2" borderId="64" xfId="12" applyFont="1" applyFill="1" applyBorder="1" applyAlignment="1" applyProtection="1">
      <alignment horizontal="left" vertical="center" wrapText="1"/>
    </xf>
    <xf numFmtId="0" fontId="6" fillId="2" borderId="57" xfId="12" applyFont="1" applyFill="1" applyBorder="1" applyAlignment="1" applyProtection="1">
      <alignment horizontal="left" vertical="center"/>
    </xf>
    <xf numFmtId="0" fontId="6" fillId="2" borderId="58" xfId="12" applyFont="1" applyFill="1" applyBorder="1" applyAlignment="1" applyProtection="1">
      <alignment horizontal="left" vertical="center"/>
    </xf>
    <xf numFmtId="179" fontId="6" fillId="2" borderId="115" xfId="14" applyNumberFormat="1" applyFont="1" applyFill="1" applyBorder="1" applyAlignment="1" applyProtection="1">
      <alignment horizontal="right" vertical="center" shrinkToFit="1"/>
    </xf>
    <xf numFmtId="181" fontId="6" fillId="2" borderId="151" xfId="14" applyNumberFormat="1" applyFont="1" applyFill="1" applyBorder="1" applyAlignment="1" applyProtection="1">
      <alignment horizontal="right" vertical="center" shrinkToFit="1"/>
    </xf>
    <xf numFmtId="181" fontId="6" fillId="2" borderId="152" xfId="14" applyNumberFormat="1" applyFont="1" applyFill="1" applyBorder="1" applyAlignment="1" applyProtection="1">
      <alignment horizontal="right" vertical="center" shrinkToFit="1"/>
    </xf>
    <xf numFmtId="0" fontId="6" fillId="2" borderId="67" xfId="12" applyFont="1" applyFill="1" applyBorder="1" applyAlignment="1" applyProtection="1">
      <alignment horizontal="center" vertical="center"/>
    </xf>
    <xf numFmtId="0" fontId="6" fillId="2" borderId="52" xfId="12" applyFont="1" applyFill="1" applyBorder="1" applyAlignment="1" applyProtection="1">
      <alignment horizontal="center" vertical="center"/>
    </xf>
    <xf numFmtId="0" fontId="6" fillId="2" borderId="53" xfId="12" applyFont="1" applyFill="1" applyBorder="1" applyAlignment="1" applyProtection="1">
      <alignment horizontal="center" vertical="center"/>
    </xf>
    <xf numFmtId="0" fontId="6" fillId="2" borderId="51" xfId="12" applyFont="1" applyFill="1" applyBorder="1" applyAlignment="1" applyProtection="1">
      <alignment horizontal="center" vertical="center"/>
    </xf>
    <xf numFmtId="0" fontId="6" fillId="2" borderId="45" xfId="12" applyFont="1" applyFill="1" applyBorder="1" applyProtection="1">
      <alignment vertical="center"/>
    </xf>
    <xf numFmtId="0" fontId="6" fillId="2" borderId="48" xfId="12" applyFont="1" applyFill="1" applyBorder="1" applyProtection="1">
      <alignment vertical="center"/>
    </xf>
    <xf numFmtId="0" fontId="6" fillId="2" borderId="43" xfId="12" applyFont="1" applyFill="1" applyBorder="1" applyProtection="1">
      <alignment vertical="center"/>
    </xf>
    <xf numFmtId="181" fontId="6" fillId="2" borderId="159" xfId="14" applyNumberFormat="1" applyFont="1" applyFill="1" applyBorder="1" applyAlignment="1" applyProtection="1">
      <alignment horizontal="right" vertical="center" shrinkToFit="1"/>
    </xf>
    <xf numFmtId="181" fontId="6" fillId="2" borderId="160" xfId="14" applyNumberFormat="1" applyFont="1" applyFill="1" applyBorder="1" applyAlignment="1" applyProtection="1">
      <alignment horizontal="right" vertical="center" shrinkToFit="1"/>
    </xf>
    <xf numFmtId="179" fontId="6" fillId="2" borderId="160" xfId="14" applyNumberFormat="1" applyFont="1" applyFill="1" applyBorder="1" applyAlignment="1" applyProtection="1">
      <alignment horizontal="right" vertical="center" shrinkToFit="1"/>
    </xf>
    <xf numFmtId="179" fontId="6" fillId="2" borderId="16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xf>
    <xf numFmtId="0" fontId="6" fillId="2" borderId="2" xfId="12" applyFont="1" applyFill="1" applyBorder="1" applyAlignment="1" applyProtection="1">
      <alignment horizontal="left" vertical="center"/>
    </xf>
    <xf numFmtId="0" fontId="6" fillId="2" borderId="2" xfId="12" applyFont="1" applyFill="1" applyBorder="1" applyAlignment="1" applyProtection="1">
      <alignment horizontal="right" vertical="center"/>
    </xf>
    <xf numFmtId="0" fontId="6" fillId="2" borderId="3" xfId="12" applyFont="1" applyFill="1" applyBorder="1" applyAlignment="1" applyProtection="1">
      <alignment horizontal="right" vertical="center"/>
    </xf>
    <xf numFmtId="181" fontId="6" fillId="2" borderId="1" xfId="13" applyNumberFormat="1" applyFont="1" applyFill="1" applyBorder="1" applyAlignment="1" applyProtection="1">
      <alignment horizontal="right" vertical="center" shrinkToFit="1"/>
    </xf>
    <xf numFmtId="181" fontId="6" fillId="2" borderId="2" xfId="13" applyNumberFormat="1" applyFont="1" applyFill="1" applyBorder="1" applyAlignment="1" applyProtection="1">
      <alignment horizontal="right" vertical="center" shrinkToFit="1"/>
    </xf>
    <xf numFmtId="181" fontId="6" fillId="2" borderId="68" xfId="13" applyNumberFormat="1" applyFont="1" applyFill="1" applyBorder="1" applyAlignment="1" applyProtection="1">
      <alignment horizontal="right" vertical="center" shrinkToFit="1"/>
    </xf>
    <xf numFmtId="181" fontId="6" fillId="2" borderId="70" xfId="13" applyNumberFormat="1" applyFont="1" applyFill="1" applyBorder="1" applyAlignment="1" applyProtection="1">
      <alignment horizontal="right" vertical="center" shrinkToFit="1"/>
    </xf>
    <xf numFmtId="179" fontId="6" fillId="2" borderId="156" xfId="14" applyNumberFormat="1" applyFont="1" applyFill="1" applyBorder="1" applyAlignment="1" applyProtection="1">
      <alignment horizontal="right" vertical="center" shrinkToFit="1"/>
    </xf>
    <xf numFmtId="179" fontId="6" fillId="2" borderId="157" xfId="14" applyNumberFormat="1" applyFont="1" applyFill="1" applyBorder="1" applyAlignment="1" applyProtection="1">
      <alignment horizontal="right" vertical="center" shrinkToFit="1"/>
    </xf>
    <xf numFmtId="179" fontId="6" fillId="2" borderId="158" xfId="14" applyNumberFormat="1" applyFont="1" applyFill="1" applyBorder="1" applyAlignment="1" applyProtection="1">
      <alignment horizontal="right" vertical="center" shrinkToFit="1"/>
    </xf>
    <xf numFmtId="190" fontId="6" fillId="2" borderId="1" xfId="14" applyNumberFormat="1" applyFont="1" applyFill="1" applyBorder="1" applyAlignment="1" applyProtection="1">
      <alignment horizontal="right" vertical="center" shrinkToFit="1"/>
    </xf>
    <xf numFmtId="190" fontId="6" fillId="2" borderId="2" xfId="14" applyNumberFormat="1" applyFont="1" applyFill="1" applyBorder="1" applyAlignment="1" applyProtection="1">
      <alignment horizontal="right" vertical="center" shrinkToFit="1"/>
    </xf>
    <xf numFmtId="190" fontId="6" fillId="2" borderId="3" xfId="14" applyNumberFormat="1" applyFont="1" applyFill="1" applyBorder="1" applyAlignment="1" applyProtection="1">
      <alignment horizontal="right" vertical="center" shrinkToFit="1"/>
    </xf>
    <xf numFmtId="0" fontId="6" fillId="2" borderId="54" xfId="12" applyFont="1" applyFill="1" applyBorder="1" applyAlignment="1" applyProtection="1">
      <alignment horizontal="center" vertical="center"/>
    </xf>
    <xf numFmtId="0" fontId="6" fillId="2" borderId="40" xfId="12" applyFont="1" applyFill="1" applyBorder="1" applyAlignment="1" applyProtection="1">
      <alignment horizontal="center" vertical="center" textRotation="255" wrapText="1"/>
    </xf>
    <xf numFmtId="0" fontId="6" fillId="2" borderId="31" xfId="12" applyFont="1" applyFill="1" applyBorder="1" applyAlignment="1" applyProtection="1">
      <alignment horizontal="center" vertical="center" textRotation="255" wrapText="1"/>
    </xf>
    <xf numFmtId="0" fontId="6" fillId="2" borderId="33" xfId="12" applyFont="1" applyFill="1" applyBorder="1" applyAlignment="1" applyProtection="1">
      <alignment horizontal="center" vertical="center" textRotation="255" wrapText="1"/>
    </xf>
    <xf numFmtId="0" fontId="6" fillId="2" borderId="31" xfId="12" applyFont="1" applyFill="1" applyBorder="1" applyProtection="1">
      <alignment vertical="center"/>
    </xf>
    <xf numFmtId="190" fontId="6" fillId="2" borderId="4" xfId="14" applyNumberFormat="1" applyFont="1" applyFill="1" applyBorder="1" applyAlignment="1" applyProtection="1">
      <alignment horizontal="right" vertical="center" shrinkToFit="1"/>
    </xf>
    <xf numFmtId="190" fontId="6" fillId="2" borderId="0" xfId="14" applyNumberFormat="1" applyFont="1" applyFill="1" applyBorder="1" applyAlignment="1" applyProtection="1">
      <alignment horizontal="right" vertical="center" shrinkToFit="1"/>
    </xf>
    <xf numFmtId="190" fontId="6" fillId="2" borderId="5" xfId="14" applyNumberFormat="1" applyFont="1" applyFill="1" applyBorder="1" applyAlignment="1" applyProtection="1">
      <alignment horizontal="right" vertical="center" shrinkToFit="1"/>
    </xf>
    <xf numFmtId="190" fontId="6" fillId="2" borderId="0" xfId="14" applyNumberFormat="1" applyFont="1" applyFill="1" applyAlignment="1" applyProtection="1">
      <alignment horizontal="right" vertical="center" shrinkToFit="1"/>
    </xf>
    <xf numFmtId="190" fontId="6" fillId="2" borderId="32" xfId="14" applyNumberFormat="1" applyFont="1" applyFill="1" applyBorder="1" applyAlignment="1" applyProtection="1">
      <alignment horizontal="right" vertical="center" shrinkToFit="1"/>
    </xf>
    <xf numFmtId="0" fontId="6" fillId="2" borderId="0" xfId="12" applyFont="1" applyFill="1" applyBorder="1" applyAlignment="1" applyProtection="1">
      <alignment horizontal="right" vertical="center" wrapText="1"/>
    </xf>
    <xf numFmtId="0" fontId="6" fillId="2" borderId="0" xfId="12" applyFont="1" applyFill="1" applyBorder="1" applyAlignment="1" applyProtection="1">
      <alignment horizontal="right" vertical="center"/>
    </xf>
    <xf numFmtId="0" fontId="6" fillId="2" borderId="5" xfId="12" applyFont="1" applyFill="1" applyBorder="1" applyAlignment="1" applyProtection="1">
      <alignment horizontal="right" vertical="center"/>
    </xf>
    <xf numFmtId="179" fontId="6" fillId="2" borderId="162" xfId="14" applyNumberFormat="1" applyFont="1" applyFill="1" applyBorder="1" applyAlignment="1" applyProtection="1">
      <alignment horizontal="right" vertical="center" shrinkToFit="1"/>
    </xf>
    <xf numFmtId="179" fontId="6" fillId="2" borderId="163" xfId="14" applyNumberFormat="1" applyFont="1" applyFill="1" applyBorder="1" applyAlignment="1" applyProtection="1">
      <alignment horizontal="right" vertical="center" shrinkToFit="1"/>
    </xf>
    <xf numFmtId="179" fontId="6" fillId="2" borderId="164" xfId="14" applyNumberFormat="1" applyFont="1" applyFill="1" applyBorder="1" applyAlignment="1" applyProtection="1">
      <alignment horizontal="right" vertical="center" shrinkToFit="1"/>
    </xf>
    <xf numFmtId="190" fontId="6" fillId="2" borderId="41" xfId="14" applyNumberFormat="1" applyFont="1" applyFill="1" applyBorder="1" applyAlignment="1" applyProtection="1">
      <alignment horizontal="right" vertical="center" shrinkToFit="1"/>
    </xf>
    <xf numFmtId="0" fontId="6" fillId="2" borderId="48" xfId="12" applyFont="1" applyFill="1" applyBorder="1" applyAlignment="1" applyProtection="1">
      <alignment horizontal="center" vertical="center"/>
    </xf>
    <xf numFmtId="0" fontId="6" fillId="2" borderId="43" xfId="12" applyFont="1" applyFill="1" applyBorder="1" applyAlignment="1" applyProtection="1">
      <alignment horizontal="center" vertical="center"/>
    </xf>
    <xf numFmtId="179" fontId="6" fillId="2" borderId="117" xfId="14" applyNumberFormat="1" applyFont="1" applyFill="1" applyBorder="1" applyAlignment="1" applyProtection="1">
      <alignment horizontal="right" vertical="center" shrinkToFit="1"/>
    </xf>
    <xf numFmtId="179" fontId="6" fillId="2" borderId="57" xfId="14" applyNumberFormat="1" applyFont="1" applyFill="1" applyBorder="1" applyAlignment="1" applyProtection="1">
      <alignment horizontal="right" vertical="center" shrinkToFit="1"/>
    </xf>
    <xf numFmtId="179" fontId="6" fillId="2" borderId="171" xfId="14" applyNumberFormat="1" applyFont="1" applyFill="1" applyBorder="1" applyAlignment="1" applyProtection="1">
      <alignment horizontal="right" vertical="center" shrinkToFit="1"/>
    </xf>
    <xf numFmtId="179" fontId="6" fillId="2" borderId="172" xfId="14" applyNumberFormat="1" applyFont="1" applyFill="1" applyBorder="1" applyAlignment="1" applyProtection="1">
      <alignment horizontal="right" vertical="center" shrinkToFit="1"/>
    </xf>
    <xf numFmtId="0" fontId="6" fillId="2" borderId="47" xfId="12" applyFont="1" applyFill="1" applyBorder="1" applyProtection="1">
      <alignment vertical="center"/>
    </xf>
    <xf numFmtId="191" fontId="6" fillId="2" borderId="45" xfId="14" applyNumberFormat="1" applyFont="1" applyFill="1" applyBorder="1" applyAlignment="1" applyProtection="1">
      <alignment horizontal="right" vertical="center" shrinkToFit="1"/>
    </xf>
    <xf numFmtId="191" fontId="6" fillId="2" borderId="48" xfId="14" applyNumberFormat="1" applyFont="1" applyFill="1" applyBorder="1" applyAlignment="1" applyProtection="1">
      <alignment horizontal="right" vertical="center" shrinkToFit="1"/>
    </xf>
    <xf numFmtId="191" fontId="6" fillId="2" borderId="43" xfId="14" applyNumberFormat="1" applyFont="1" applyFill="1" applyBorder="1" applyAlignment="1" applyProtection="1">
      <alignment horizontal="right" vertical="center" shrinkToFit="1"/>
    </xf>
    <xf numFmtId="191" fontId="6" fillId="2" borderId="168" xfId="14" applyNumberFormat="1" applyFont="1" applyFill="1" applyBorder="1" applyAlignment="1" applyProtection="1">
      <alignment horizontal="right" vertical="center" shrinkToFit="1"/>
    </xf>
    <xf numFmtId="191" fontId="6" fillId="2" borderId="169" xfId="14" applyNumberFormat="1" applyFont="1" applyFill="1" applyBorder="1" applyAlignment="1" applyProtection="1">
      <alignment horizontal="right" vertical="center" shrinkToFit="1"/>
    </xf>
    <xf numFmtId="191" fontId="6" fillId="2" borderId="170"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wrapText="1"/>
    </xf>
    <xf numFmtId="0" fontId="6" fillId="2" borderId="2" xfId="12" applyFont="1" applyFill="1" applyBorder="1" applyAlignment="1" applyProtection="1">
      <alignment horizontal="left" vertical="center" wrapText="1"/>
    </xf>
    <xf numFmtId="0" fontId="6" fillId="2" borderId="47" xfId="12" applyFont="1" applyFill="1" applyBorder="1" applyAlignment="1" applyProtection="1">
      <alignment horizontal="left" vertical="center" wrapText="1"/>
    </xf>
    <xf numFmtId="0" fontId="6" fillId="2" borderId="48" xfId="12" applyFont="1" applyFill="1" applyBorder="1" applyAlignment="1" applyProtection="1">
      <alignment horizontal="left" vertical="center" wrapText="1"/>
    </xf>
    <xf numFmtId="0" fontId="6" fillId="2" borderId="2" xfId="12" applyFont="1" applyFill="1" applyBorder="1" applyAlignment="1" applyProtection="1">
      <alignment horizontal="center" vertical="center"/>
    </xf>
    <xf numFmtId="0" fontId="6" fillId="2" borderId="3" xfId="12" applyFont="1" applyFill="1" applyBorder="1" applyAlignment="1" applyProtection="1">
      <alignment horizontal="center" vertical="center"/>
    </xf>
    <xf numFmtId="179" fontId="6" fillId="2" borderId="10" xfId="14" applyNumberFormat="1" applyFont="1" applyFill="1" applyBorder="1" applyAlignment="1" applyProtection="1">
      <alignment horizontal="right" vertical="center" shrinkToFit="1"/>
    </xf>
    <xf numFmtId="179" fontId="6" fillId="2" borderId="9" xfId="14" applyNumberFormat="1" applyFont="1" applyFill="1" applyBorder="1" applyAlignment="1" applyProtection="1">
      <alignment horizontal="right" vertical="center" shrinkToFit="1"/>
    </xf>
    <xf numFmtId="179" fontId="6" fillId="2" borderId="143" xfId="14" applyNumberFormat="1" applyFont="1" applyFill="1" applyBorder="1" applyAlignment="1" applyProtection="1">
      <alignment horizontal="right" vertical="center" shrinkToFit="1"/>
    </xf>
    <xf numFmtId="179" fontId="6" fillId="2" borderId="144" xfId="14" applyNumberFormat="1" applyFont="1" applyFill="1" applyBorder="1" applyAlignment="1" applyProtection="1">
      <alignment horizontal="right" vertical="center" shrinkToFit="1"/>
    </xf>
    <xf numFmtId="179" fontId="6" fillId="2" borderId="147" xfId="14" applyNumberFormat="1" applyFont="1" applyFill="1" applyBorder="1" applyAlignment="1" applyProtection="1">
      <alignment horizontal="right" vertical="center" shrinkToFit="1"/>
    </xf>
    <xf numFmtId="191" fontId="6" fillId="2" borderId="4" xfId="14" applyNumberFormat="1" applyFont="1" applyFill="1" applyBorder="1" applyAlignment="1" applyProtection="1">
      <alignment horizontal="right" vertical="center" shrinkToFit="1"/>
    </xf>
    <xf numFmtId="191" fontId="6" fillId="2" borderId="0" xfId="14" applyNumberFormat="1" applyFont="1" applyFill="1" applyBorder="1" applyAlignment="1" applyProtection="1">
      <alignment horizontal="right" vertical="center" shrinkToFit="1"/>
    </xf>
    <xf numFmtId="191" fontId="6" fillId="2" borderId="5" xfId="14" applyNumberFormat="1" applyFont="1" applyFill="1" applyBorder="1" applyAlignment="1" applyProtection="1">
      <alignment horizontal="right" vertical="center" shrinkToFit="1"/>
    </xf>
    <xf numFmtId="191" fontId="6" fillId="2" borderId="0" xfId="14" applyNumberFormat="1" applyFont="1" applyFill="1" applyAlignment="1" applyProtection="1">
      <alignment horizontal="right" vertical="center" shrinkToFit="1"/>
    </xf>
    <xf numFmtId="191" fontId="6" fillId="2" borderId="32" xfId="14" applyNumberFormat="1" applyFont="1" applyFill="1" applyBorder="1" applyAlignment="1" applyProtection="1">
      <alignment horizontal="right" vertical="center" shrinkToFit="1"/>
    </xf>
    <xf numFmtId="0" fontId="27" fillId="2" borderId="33" xfId="12" applyFont="1" applyFill="1" applyBorder="1" applyAlignment="1" applyProtection="1">
      <alignment horizontal="left" vertical="center"/>
    </xf>
    <xf numFmtId="0" fontId="6" fillId="2" borderId="7" xfId="12" applyFont="1" applyFill="1" applyBorder="1" applyAlignment="1" applyProtection="1">
      <alignment horizontal="left" vertical="center"/>
    </xf>
    <xf numFmtId="0" fontId="6" fillId="2" borderId="7" xfId="12" applyFont="1" applyFill="1" applyBorder="1" applyAlignment="1" applyProtection="1">
      <alignment horizontal="right" vertical="center" wrapText="1"/>
    </xf>
    <xf numFmtId="0" fontId="6" fillId="2" borderId="7" xfId="12" applyFont="1" applyFill="1" applyBorder="1" applyAlignment="1" applyProtection="1">
      <alignment horizontal="right" vertical="center"/>
    </xf>
    <xf numFmtId="0" fontId="6" fillId="2" borderId="8" xfId="12" applyFont="1" applyFill="1" applyBorder="1" applyAlignment="1" applyProtection="1">
      <alignment horizontal="right" vertical="center"/>
    </xf>
    <xf numFmtId="179" fontId="6" fillId="2" borderId="165" xfId="14" applyNumberFormat="1" applyFont="1" applyFill="1" applyBorder="1" applyAlignment="1" applyProtection="1">
      <alignment horizontal="right" vertical="center" shrinkToFit="1"/>
    </xf>
    <xf numFmtId="179" fontId="6" fillId="2" borderId="166" xfId="14" applyNumberFormat="1" applyFont="1" applyFill="1" applyBorder="1" applyAlignment="1" applyProtection="1">
      <alignment horizontal="right" vertical="center" shrinkToFit="1"/>
    </xf>
    <xf numFmtId="179" fontId="6" fillId="2" borderId="167" xfId="14" applyNumberFormat="1" applyFont="1" applyFill="1" applyBorder="1" applyAlignment="1" applyProtection="1">
      <alignment horizontal="right" vertical="center" shrinkToFit="1"/>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4" fillId="2" borderId="12" xfId="2" applyFont="1" applyFill="1" applyBorder="1" applyAlignment="1">
      <alignment horizontal="center" vertical="center" wrapText="1"/>
    </xf>
    <xf numFmtId="0" fontId="4"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1" fillId="0" borderId="23" xfId="16" applyFont="1" applyFill="1" applyBorder="1" applyAlignment="1" applyProtection="1">
      <alignment horizontal="left" vertical="center" wrapText="1"/>
    </xf>
    <xf numFmtId="0" fontId="31" fillId="0" borderId="24"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1" xfId="16" applyFont="1" applyFill="1" applyBorder="1" applyAlignment="1" applyProtection="1">
      <alignment horizontal="left" vertical="center"/>
    </xf>
    <xf numFmtId="0" fontId="31" fillId="0" borderId="57" xfId="16" applyFont="1" applyFill="1" applyBorder="1" applyAlignment="1" applyProtection="1">
      <alignment horizontal="left" vertical="center"/>
    </xf>
    <xf numFmtId="0" fontId="31" fillId="0" borderId="59" xfId="16" applyFont="1" applyFill="1" applyBorder="1" applyAlignment="1" applyProtection="1">
      <alignment horizontal="lef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Fill="1" applyBorder="1" applyAlignment="1">
      <alignment horizontal="left" vertical="center" wrapText="1"/>
    </xf>
    <xf numFmtId="0" fontId="32" fillId="0" borderId="57" xfId="17" applyFont="1" applyBorder="1" applyAlignment="1">
      <alignment horizontal="left" vertical="center" wrapText="1"/>
    </xf>
    <xf numFmtId="0" fontId="32" fillId="0" borderId="59" xfId="17" applyFont="1" applyBorder="1" applyAlignment="1">
      <alignment horizontal="left" vertical="center" wrapText="1"/>
    </xf>
    <xf numFmtId="0" fontId="32" fillId="0" borderId="52" xfId="17" applyFont="1" applyFill="1" applyBorder="1" applyAlignment="1">
      <alignment horizontal="left" vertical="center" wrapText="1"/>
    </xf>
    <xf numFmtId="0" fontId="32" fillId="0" borderId="54" xfId="17" applyFont="1" applyFill="1" applyBorder="1" applyAlignment="1">
      <alignment horizontal="left" vertical="center" wrapText="1"/>
    </xf>
    <xf numFmtId="0" fontId="32" fillId="0" borderId="37" xfId="18" applyFont="1" applyFill="1" applyBorder="1" applyAlignment="1">
      <alignment vertical="center" wrapText="1"/>
    </xf>
    <xf numFmtId="0" fontId="32" fillId="0" borderId="11" xfId="18" applyFont="1" applyFill="1" applyBorder="1" applyAlignment="1">
      <alignment vertical="center" wrapText="1"/>
    </xf>
    <xf numFmtId="0" fontId="32" fillId="0" borderId="9" xfId="18" applyFont="1" applyFill="1" applyBorder="1" applyAlignment="1">
      <alignment vertical="center"/>
    </xf>
    <xf numFmtId="0" fontId="32" fillId="0" borderId="55" xfId="18" applyFont="1" applyFill="1" applyBorder="1" applyAlignment="1">
      <alignment vertical="center"/>
    </xf>
    <xf numFmtId="0" fontId="32" fillId="0" borderId="64" xfId="18" applyFont="1" applyFill="1" applyBorder="1" applyAlignment="1">
      <alignment vertical="center"/>
    </xf>
    <xf numFmtId="0" fontId="32" fillId="0" borderId="58" xfId="18" applyFont="1" applyFill="1" applyBorder="1" applyAlignment="1">
      <alignment vertical="center"/>
    </xf>
    <xf numFmtId="0" fontId="32" fillId="0" borderId="57" xfId="18" applyFont="1" applyFill="1" applyBorder="1" applyAlignment="1">
      <alignment vertical="center"/>
    </xf>
    <xf numFmtId="0" fontId="32" fillId="0" borderId="59" xfId="18" applyFont="1" applyFill="1" applyBorder="1" applyAlignment="1">
      <alignment vertical="center"/>
    </xf>
    <xf numFmtId="0" fontId="32" fillId="0" borderId="22" xfId="18" applyFont="1" applyFill="1" applyBorder="1" applyAlignment="1">
      <alignment vertical="center" wrapText="1"/>
    </xf>
    <xf numFmtId="0" fontId="32" fillId="0" borderId="18" xfId="18" applyFont="1" applyFill="1" applyBorder="1" applyAlignment="1">
      <alignment vertical="center" wrapText="1"/>
    </xf>
    <xf numFmtId="0" fontId="32" fillId="0" borderId="31" xfId="18" applyFont="1" applyFill="1" applyBorder="1" applyAlignment="1">
      <alignment vertical="center" wrapText="1"/>
    </xf>
    <xf numFmtId="0" fontId="32" fillId="0" borderId="5" xfId="18" applyFont="1" applyFill="1" applyBorder="1" applyAlignment="1">
      <alignment vertical="center" wrapText="1"/>
    </xf>
    <xf numFmtId="0" fontId="32" fillId="0" borderId="33" xfId="18" applyFont="1" applyFill="1" applyBorder="1" applyAlignment="1">
      <alignment vertical="center" wrapText="1"/>
    </xf>
    <xf numFmtId="0" fontId="32" fillId="0" borderId="8" xfId="18" applyFont="1" applyFill="1" applyBorder="1" applyAlignment="1">
      <alignment vertical="center" wrapText="1"/>
    </xf>
    <xf numFmtId="0" fontId="32" fillId="0" borderId="52" xfId="18" applyFont="1" applyFill="1" applyBorder="1" applyAlignment="1">
      <alignment vertical="center"/>
    </xf>
    <xf numFmtId="0" fontId="32" fillId="0" borderId="54" xfId="18" applyFont="1" applyFill="1" applyBorder="1" applyAlignment="1">
      <alignment vertical="center"/>
    </xf>
    <xf numFmtId="0" fontId="32" fillId="0" borderId="22" xfId="19" applyFont="1" applyFill="1" applyBorder="1" applyAlignment="1">
      <alignment vertical="center" wrapText="1"/>
    </xf>
    <xf numFmtId="0" fontId="32" fillId="0" borderId="18" xfId="19" applyFont="1" applyFill="1" applyBorder="1" applyAlignment="1">
      <alignment vertical="center" wrapText="1"/>
    </xf>
    <xf numFmtId="0" fontId="32" fillId="0" borderId="31" xfId="19" applyFont="1" applyFill="1" applyBorder="1" applyAlignment="1">
      <alignment vertical="center" wrapText="1"/>
    </xf>
    <xf numFmtId="0" fontId="32" fillId="0" borderId="5" xfId="19" applyFont="1" applyFill="1" applyBorder="1" applyAlignment="1">
      <alignment vertical="center" wrapText="1"/>
    </xf>
    <xf numFmtId="0" fontId="32" fillId="0" borderId="33" xfId="19" applyFont="1" applyFill="1" applyBorder="1" applyAlignment="1">
      <alignment vertical="center" wrapText="1"/>
    </xf>
    <xf numFmtId="0" fontId="32" fillId="0" borderId="8" xfId="19" applyFont="1" applyFill="1" applyBorder="1" applyAlignment="1">
      <alignment vertical="center" wrapText="1"/>
    </xf>
    <xf numFmtId="0" fontId="32" fillId="0" borderId="52" xfId="19" applyFont="1" applyFill="1" applyBorder="1" applyAlignment="1">
      <alignment horizontal="left" vertical="center"/>
    </xf>
    <xf numFmtId="0" fontId="32" fillId="0" borderId="54" xfId="19" applyFont="1" applyFill="1" applyBorder="1" applyAlignment="1">
      <alignment horizontal="left" vertical="center"/>
    </xf>
    <xf numFmtId="0" fontId="32" fillId="0" borderId="9" xfId="19" applyFont="1" applyFill="1" applyBorder="1" applyAlignment="1">
      <alignment horizontal="left" vertical="center"/>
    </xf>
    <xf numFmtId="0" fontId="32" fillId="0" borderId="55" xfId="19" applyFont="1" applyFill="1" applyBorder="1" applyAlignment="1">
      <alignment horizontal="lef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5" xfId="19" applyFont="1" applyFill="1" applyBorder="1" applyAlignment="1">
      <alignment horizontal="center" vertical="center" shrinkToFit="1"/>
    </xf>
    <xf numFmtId="0" fontId="32" fillId="0" borderId="40" xfId="19" applyFont="1" applyFill="1" applyBorder="1" applyAlignment="1">
      <alignment vertical="center" wrapText="1"/>
    </xf>
    <xf numFmtId="0" fontId="32" fillId="0" borderId="3" xfId="19" applyFont="1" applyFill="1" applyBorder="1" applyAlignment="1">
      <alignment vertical="center" wrapText="1"/>
    </xf>
    <xf numFmtId="0" fontId="32" fillId="0" borderId="64" xfId="19" applyFont="1" applyFill="1" applyBorder="1" applyAlignment="1">
      <alignment vertical="center"/>
    </xf>
    <xf numFmtId="0" fontId="32" fillId="0" borderId="58" xfId="19" applyFont="1" applyFill="1" applyBorder="1" applyAlignment="1">
      <alignment vertical="center"/>
    </xf>
    <xf numFmtId="0" fontId="32" fillId="0" borderId="57" xfId="19" applyFont="1" applyFill="1" applyBorder="1" applyAlignment="1">
      <alignment horizontal="left" vertical="center"/>
    </xf>
    <xf numFmtId="0" fontId="32" fillId="0" borderId="59" xfId="19" applyFont="1" applyFill="1" applyBorder="1" applyAlignment="1">
      <alignment horizontal="left" vertical="center"/>
    </xf>
    <xf numFmtId="179" fontId="4"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2" fillId="0" borderId="12" xfId="2" applyNumberFormat="1" applyFont="1" applyFill="1" applyBorder="1" applyAlignment="1">
      <alignment horizontal="center" vertical="center"/>
    </xf>
    <xf numFmtId="179" fontId="4" fillId="0" borderId="12" xfId="2"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2" xfId="2" applyFont="1" applyFill="1" applyBorder="1" applyAlignment="1">
      <alignment horizontal="center" vertical="center"/>
    </xf>
    <xf numFmtId="179" fontId="4" fillId="2" borderId="12" xfId="3" applyNumberFormat="1" applyFont="1" applyFill="1" applyBorder="1" applyAlignment="1">
      <alignment horizontal="center" vertical="center" wrapText="1"/>
    </xf>
    <xf numFmtId="0" fontId="4" fillId="0" borderId="1" xfId="2"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0"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6" xfId="2" applyFont="1" applyFill="1" applyBorder="1" applyAlignment="1" applyProtection="1">
      <alignment horizontal="left" vertical="top" wrapText="1"/>
      <protection locked="0"/>
    </xf>
    <xf numFmtId="0" fontId="4" fillId="0" borderId="7" xfId="2" applyFont="1" applyFill="1" applyBorder="1" applyAlignment="1" applyProtection="1">
      <alignment horizontal="left" vertical="top" wrapText="1"/>
      <protection locked="0"/>
    </xf>
    <xf numFmtId="0" fontId="4" fillId="0" borderId="8" xfId="2" applyFont="1" applyFill="1" applyBorder="1" applyAlignment="1" applyProtection="1">
      <alignment horizontal="left" vertical="top" wrapText="1"/>
      <protection locked="0"/>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1" xfId="2" applyFont="1" applyFill="1" applyBorder="1" applyAlignment="1">
      <alignment horizontal="center" vertical="center"/>
    </xf>
    <xf numFmtId="178" fontId="4" fillId="2" borderId="1" xfId="3" applyNumberFormat="1" applyFont="1" applyFill="1" applyBorder="1" applyAlignment="1">
      <alignment horizontal="center" vertical="center" wrapText="1"/>
    </xf>
    <xf numFmtId="178" fontId="4" fillId="2" borderId="3" xfId="3" applyNumberFormat="1" applyFont="1" applyFill="1" applyBorder="1" applyAlignment="1">
      <alignment horizontal="center" vertical="center" wrapText="1"/>
    </xf>
    <xf numFmtId="178" fontId="4" fillId="2" borderId="4" xfId="3" applyNumberFormat="1" applyFont="1" applyFill="1" applyBorder="1" applyAlignment="1">
      <alignment horizontal="center" vertical="center" wrapText="1"/>
    </xf>
    <xf numFmtId="178" fontId="4" fillId="2" borderId="5" xfId="3" applyNumberFormat="1" applyFont="1" applyFill="1" applyBorder="1" applyAlignment="1">
      <alignment horizontal="center" vertical="center" wrapText="1"/>
    </xf>
    <xf numFmtId="178" fontId="4" fillId="2" borderId="6" xfId="3" applyNumberFormat="1" applyFont="1" applyFill="1" applyBorder="1" applyAlignment="1">
      <alignment horizontal="center" vertical="center" wrapText="1"/>
    </xf>
    <xf numFmtId="178" fontId="4" fillId="2" borderId="8" xfId="3" applyNumberFormat="1" applyFont="1" applyFill="1" applyBorder="1" applyAlignment="1">
      <alignment horizontal="center" vertical="center" wrapText="1"/>
    </xf>
    <xf numFmtId="178" fontId="4" fillId="0" borderId="13" xfId="3" applyNumberFormat="1" applyFont="1" applyFill="1" applyBorder="1" applyAlignment="1">
      <alignment horizontal="center" vertical="center" wrapText="1"/>
    </xf>
    <xf numFmtId="178" fontId="4" fillId="0" borderId="12" xfId="3" applyNumberFormat="1" applyFont="1" applyFill="1" applyBorder="1" applyAlignment="1">
      <alignment horizontal="center" vertical="center" wrapText="1"/>
    </xf>
    <xf numFmtId="179" fontId="4" fillId="2" borderId="16" xfId="3" applyNumberFormat="1" applyFont="1" applyFill="1" applyBorder="1" applyAlignment="1">
      <alignment horizontal="center" vertical="center"/>
    </xf>
    <xf numFmtId="179" fontId="4" fillId="2" borderId="13" xfId="3" applyNumberFormat="1" applyFont="1" applyFill="1" applyBorder="1" applyAlignment="1">
      <alignment horizontal="center" vertical="center"/>
    </xf>
    <xf numFmtId="179" fontId="4" fillId="2" borderId="14" xfId="3" applyNumberFormat="1" applyFont="1" applyFill="1" applyBorder="1" applyAlignment="1">
      <alignment horizontal="center" vertical="center"/>
    </xf>
    <xf numFmtId="179" fontId="4" fillId="2" borderId="15" xfId="3" applyNumberFormat="1" applyFont="1" applyFill="1" applyBorder="1" applyAlignment="1">
      <alignment horizontal="center" vertical="center"/>
    </xf>
  </cellXfs>
  <cellStyles count="41">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 8" xfId="39"/>
    <cellStyle name="標準 9" xfId="40"/>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168868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140990</c:v>
                </c:pt>
                <c:pt idx="1">
                  <c:v>179207</c:v>
                </c:pt>
                <c:pt idx="2">
                  <c:v>97808</c:v>
                </c:pt>
                <c:pt idx="3">
                  <c:v>81952</c:v>
                </c:pt>
                <c:pt idx="4">
                  <c:v>105126</c:v>
                </c:pt>
              </c:numCache>
            </c:numRef>
          </c:val>
          <c:smooth val="0"/>
        </c:ser>
        <c:dLbls>
          <c:showLegendKey val="0"/>
          <c:showVal val="0"/>
          <c:showCatName val="0"/>
          <c:showSerName val="0"/>
          <c:showPercent val="0"/>
          <c:showBubbleSize val="0"/>
        </c:dLbls>
        <c:marker val="1"/>
        <c:smooth val="0"/>
        <c:axId val="206046336"/>
        <c:axId val="206048256"/>
      </c:lineChart>
      <c:catAx>
        <c:axId val="206046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048256"/>
        <c:crosses val="autoZero"/>
        <c:auto val="1"/>
        <c:lblAlgn val="ctr"/>
        <c:lblOffset val="100"/>
        <c:tickLblSkip val="1"/>
        <c:tickMarkSkip val="1"/>
        <c:noMultiLvlLbl val="0"/>
      </c:catAx>
      <c:valAx>
        <c:axId val="2060482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04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4.4400000000000004</c:v>
                </c:pt>
                <c:pt idx="1">
                  <c:v>5.86</c:v>
                </c:pt>
                <c:pt idx="2">
                  <c:v>3.9</c:v>
                </c:pt>
                <c:pt idx="3">
                  <c:v>5.96</c:v>
                </c:pt>
                <c:pt idx="4">
                  <c:v>3.69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30.14</c:v>
                </c:pt>
                <c:pt idx="1">
                  <c:v>29.79</c:v>
                </c:pt>
                <c:pt idx="2">
                  <c:v>30.12</c:v>
                </c:pt>
                <c:pt idx="3">
                  <c:v>25.51</c:v>
                </c:pt>
                <c:pt idx="4">
                  <c:v>26.85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8329728"/>
        <c:axId val="2083319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3.03</c:v>
                </c:pt>
                <c:pt idx="1">
                  <c:v>1.47</c:v>
                </c:pt>
                <c:pt idx="2">
                  <c:v>0.18</c:v>
                </c:pt>
                <c:pt idx="3">
                  <c:v>-0.96</c:v>
                </c:pt>
                <c:pt idx="4">
                  <c:v>-1.64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8329728"/>
        <c:axId val="208331904"/>
      </c:lineChart>
      <c:catAx>
        <c:axId val="2083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331904"/>
        <c:crosses val="autoZero"/>
        <c:auto val="1"/>
        <c:lblAlgn val="ctr"/>
        <c:lblOffset val="100"/>
        <c:tickLblSkip val="1"/>
        <c:tickMarkSkip val="1"/>
        <c:noMultiLvlLbl val="0"/>
      </c:catAx>
      <c:valAx>
        <c:axId val="20833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広川町営浴場運営事業特別会計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0.03</c:v>
                </c:pt>
                <c:pt idx="2">
                  <c:v>#N/A</c:v>
                </c:pt>
                <c:pt idx="3">
                  <c:v>0.03</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簡易上水道特別会計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c:v>
                </c:pt>
                <c:pt idx="2">
                  <c:v>#N/A</c:v>
                </c:pt>
                <c:pt idx="3">
                  <c:v>0</c:v>
                </c:pt>
                <c:pt idx="4">
                  <c:v>#N/A</c:v>
                </c:pt>
                <c:pt idx="5">
                  <c:v>0.3</c:v>
                </c:pt>
                <c:pt idx="6">
                  <c:v>#N/A</c:v>
                </c:pt>
                <c:pt idx="7">
                  <c:v>0.36</c:v>
                </c:pt>
                <c:pt idx="8">
                  <c:v>#N/A</c:v>
                </c:pt>
                <c:pt idx="9">
                  <c:v>0.55000000000000004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c:v>
                </c:pt>
                <c:pt idx="2">
                  <c:v>#N/A</c:v>
                </c:pt>
                <c:pt idx="3">
                  <c:v>0</c:v>
                </c:pt>
                <c:pt idx="4">
                  <c:v>#N/A</c:v>
                </c:pt>
                <c:pt idx="5">
                  <c:v>0</c:v>
                </c:pt>
                <c:pt idx="6">
                  <c:v>#N/A</c:v>
                </c:pt>
                <c:pt idx="7">
                  <c:v>0.35</c:v>
                </c:pt>
                <c:pt idx="8">
                  <c:v>#N/A</c:v>
                </c:pt>
                <c:pt idx="9">
                  <c:v>0.77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0.28999999999999998</c:v>
                </c:pt>
                <c:pt idx="2">
                  <c:v>#N/A</c:v>
                </c:pt>
                <c:pt idx="3">
                  <c:v>1.02</c:v>
                </c:pt>
                <c:pt idx="4">
                  <c:v>#N/A</c:v>
                </c:pt>
                <c:pt idx="5">
                  <c:v>0.04</c:v>
                </c:pt>
                <c:pt idx="6">
                  <c:v>#N/A</c:v>
                </c:pt>
                <c:pt idx="7">
                  <c:v>0.91</c:v>
                </c:pt>
                <c:pt idx="8">
                  <c:v>#N/A</c:v>
                </c:pt>
                <c:pt idx="9">
                  <c:v>2.3199999999999998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4.4400000000000004</c:v>
                </c:pt>
                <c:pt idx="2">
                  <c:v>#N/A</c:v>
                </c:pt>
                <c:pt idx="3">
                  <c:v>5.86</c:v>
                </c:pt>
                <c:pt idx="4">
                  <c:v>#N/A</c:v>
                </c:pt>
                <c:pt idx="5">
                  <c:v>3.89</c:v>
                </c:pt>
                <c:pt idx="6">
                  <c:v>#N/A</c:v>
                </c:pt>
                <c:pt idx="7">
                  <c:v>5.96</c:v>
                </c:pt>
                <c:pt idx="8">
                  <c:v>#N/A</c:v>
                </c:pt>
                <c:pt idx="9">
                  <c:v>3.69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9171200"/>
        <c:axId val="169185280"/>
      </c:barChart>
      <c:catAx>
        <c:axId val="1691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185280"/>
        <c:crosses val="autoZero"/>
        <c:auto val="1"/>
        <c:lblAlgn val="ctr"/>
        <c:lblOffset val="100"/>
        <c:tickLblSkip val="1"/>
        <c:tickMarkSkip val="1"/>
        <c:noMultiLvlLbl val="0"/>
      </c:catAx>
      <c:valAx>
        <c:axId val="16918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7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473</c:v>
                </c:pt>
                <c:pt idx="5">
                  <c:v>483</c:v>
                </c:pt>
                <c:pt idx="8">
                  <c:v>482</c:v>
                </c:pt>
                <c:pt idx="11">
                  <c:v>458</c:v>
                </c:pt>
                <c:pt idx="14">
                  <c:v>421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128</c:v>
                </c:pt>
                <c:pt idx="3">
                  <c:v>127</c:v>
                </c:pt>
                <c:pt idx="6">
                  <c:v>134</c:v>
                </c:pt>
                <c:pt idx="9">
                  <c:v>141</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10</c:v>
                </c:pt>
                <c:pt idx="3">
                  <c:v>11</c:v>
                </c:pt>
                <c:pt idx="6">
                  <c:v>11</c:v>
                </c:pt>
                <c:pt idx="9">
                  <c:v>11</c:v>
                </c:pt>
                <c:pt idx="12">
                  <c:v>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482</c:v>
                </c:pt>
                <c:pt idx="3">
                  <c:v>477</c:v>
                </c:pt>
                <c:pt idx="6">
                  <c:v>449</c:v>
                </c:pt>
                <c:pt idx="9">
                  <c:v>428</c:v>
                </c:pt>
                <c:pt idx="12">
                  <c:v>401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891904"/>
        <c:axId val="1688938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147</c:v>
                </c:pt>
                <c:pt idx="2">
                  <c:v>#N/A</c:v>
                </c:pt>
                <c:pt idx="3">
                  <c:v>#N/A</c:v>
                </c:pt>
                <c:pt idx="4">
                  <c:v>132</c:v>
                </c:pt>
                <c:pt idx="5">
                  <c:v>#N/A</c:v>
                </c:pt>
                <c:pt idx="6">
                  <c:v>#N/A</c:v>
                </c:pt>
                <c:pt idx="7">
                  <c:v>112</c:v>
                </c:pt>
                <c:pt idx="8">
                  <c:v>#N/A</c:v>
                </c:pt>
                <c:pt idx="9">
                  <c:v>#N/A</c:v>
                </c:pt>
                <c:pt idx="10">
                  <c:v>122</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891904"/>
        <c:axId val="168893824"/>
      </c:lineChart>
      <c:catAx>
        <c:axId val="1688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893824"/>
        <c:crosses val="autoZero"/>
        <c:auto val="1"/>
        <c:lblAlgn val="ctr"/>
        <c:lblOffset val="100"/>
        <c:tickLblSkip val="1"/>
        <c:tickMarkSkip val="1"/>
        <c:noMultiLvlLbl val="0"/>
      </c:catAx>
      <c:valAx>
        <c:axId val="16889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9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3911</c:v>
                </c:pt>
                <c:pt idx="5">
                  <c:v>3882</c:v>
                </c:pt>
                <c:pt idx="8">
                  <c:v>3784</c:v>
                </c:pt>
                <c:pt idx="11">
                  <c:v>3608</c:v>
                </c:pt>
                <c:pt idx="14">
                  <c:v>3481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43</c:v>
                </c:pt>
                <c:pt idx="5">
                  <c:v>33</c:v>
                </c:pt>
                <c:pt idx="8">
                  <c:v>10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3338</c:v>
                </c:pt>
                <c:pt idx="5">
                  <c:v>3583</c:v>
                </c:pt>
                <c:pt idx="8">
                  <c:v>3608</c:v>
                </c:pt>
                <c:pt idx="11">
                  <c:v>3884</c:v>
                </c:pt>
                <c:pt idx="14">
                  <c:v>4019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895</c:v>
                </c:pt>
                <c:pt idx="3">
                  <c:v>839</c:v>
                </c:pt>
                <c:pt idx="6">
                  <c:v>804</c:v>
                </c:pt>
                <c:pt idx="9">
                  <c:v>740</c:v>
                </c:pt>
                <c:pt idx="12">
                  <c:v>694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606</c:v>
                </c:pt>
                <c:pt idx="3">
                  <c:v>620</c:v>
                </c:pt>
                <c:pt idx="6">
                  <c:v>736</c:v>
                </c:pt>
                <c:pt idx="9">
                  <c:v>637</c:v>
                </c:pt>
                <c:pt idx="12">
                  <c:v>527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102</c:v>
                </c:pt>
                <c:pt idx="3">
                  <c:v>98</c:v>
                </c:pt>
                <c:pt idx="6">
                  <c:v>108</c:v>
                </c:pt>
                <c:pt idx="9">
                  <c:v>121</c:v>
                </c:pt>
                <c:pt idx="12">
                  <c:v>225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3981</c:v>
                </c:pt>
                <c:pt idx="3">
                  <c:v>4095</c:v>
                </c:pt>
                <c:pt idx="6">
                  <c:v>3996</c:v>
                </c:pt>
                <c:pt idx="9">
                  <c:v>3872</c:v>
                </c:pt>
                <c:pt idx="12">
                  <c:v>3828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8351616"/>
        <c:axId val="2083535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8351616"/>
        <c:axId val="208353536"/>
      </c:lineChart>
      <c:catAx>
        <c:axId val="2083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353536"/>
        <c:crosses val="autoZero"/>
        <c:auto val="1"/>
        <c:lblAlgn val="ctr"/>
        <c:lblOffset val="100"/>
        <c:tickLblSkip val="1"/>
        <c:tickMarkSkip val="1"/>
        <c:noMultiLvlLbl val="0"/>
      </c:catAx>
      <c:valAx>
        <c:axId val="2083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4523264"/>
        <c:axId val="214554112"/>
      </c:scatterChart>
      <c:valAx>
        <c:axId val="21452326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554112"/>
        <c:crosses val="autoZero"/>
        <c:crossBetween val="midCat"/>
      </c:valAx>
      <c:valAx>
        <c:axId val="214554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52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6.8</c:v>
                </c:pt>
                <c:pt idx="2">
                  <c:v>6.1</c:v>
                </c:pt>
                <c:pt idx="3">
                  <c:v>5.6</c:v>
                </c:pt>
                <c:pt idx="4">
                  <c:v>5.2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4220160"/>
        <c:axId val="214455808"/>
      </c:scatterChart>
      <c:valAx>
        <c:axId val="21422016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55808"/>
        <c:crosses val="autoZero"/>
        <c:crossBetween val="midCat"/>
      </c:valAx>
      <c:valAx>
        <c:axId val="21445580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22016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臨時地方道整備事業債（</a:t>
          </a:r>
          <a:r>
            <a:rPr kumimoji="1" lang="en-US" altLang="ja-JP" sz="1100">
              <a:solidFill>
                <a:schemeClr val="dk1"/>
              </a:solidFill>
              <a:effectLst/>
              <a:latin typeface="+mn-lt"/>
              <a:ea typeface="+mn-ea"/>
              <a:cs typeface="+mn-cs"/>
            </a:rPr>
            <a:t>H7</a:t>
          </a:r>
          <a:r>
            <a:rPr kumimoji="1" lang="ja-JP" altLang="en-US" sz="1100">
              <a:solidFill>
                <a:schemeClr val="dk1"/>
              </a:solidFill>
              <a:effectLst/>
              <a:latin typeface="+mn-lt"/>
              <a:ea typeface="+mn-ea"/>
              <a:cs typeface="+mn-cs"/>
            </a:rPr>
            <a:t>年度借入分）、辺地対策事業債（</a:t>
          </a:r>
          <a:r>
            <a:rPr kumimoji="1" lang="en-US" altLang="ja-JP" sz="1100">
              <a:solidFill>
                <a:schemeClr val="dk1"/>
              </a:solidFill>
              <a:effectLst/>
              <a:latin typeface="+mn-lt"/>
              <a:ea typeface="+mn-ea"/>
              <a:cs typeface="+mn-cs"/>
            </a:rPr>
            <a:t>H17</a:t>
          </a:r>
          <a:r>
            <a:rPr kumimoji="1" lang="ja-JP" altLang="en-US" sz="1100">
              <a:solidFill>
                <a:schemeClr val="dk1"/>
              </a:solidFill>
              <a:effectLst/>
              <a:latin typeface="+mn-lt"/>
              <a:ea typeface="+mn-ea"/>
              <a:cs typeface="+mn-cs"/>
            </a:rPr>
            <a:t>年度借入分）等の償還完了により</a:t>
          </a:r>
          <a:r>
            <a:rPr kumimoji="1" lang="ja-JP" altLang="ja-JP" sz="1100">
              <a:solidFill>
                <a:schemeClr val="dk1"/>
              </a:solidFill>
              <a:effectLst/>
              <a:latin typeface="+mn-lt"/>
              <a:ea typeface="+mn-ea"/>
              <a:cs typeface="+mn-cs"/>
            </a:rPr>
            <a:t>元利償還金が減少している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組合等が起こした地方債の元利償還金に対する負担金等が</a:t>
          </a:r>
          <a:r>
            <a:rPr kumimoji="1" lang="ja-JP" altLang="en-US" sz="1100">
              <a:solidFill>
                <a:schemeClr val="dk1"/>
              </a:solidFill>
              <a:effectLst/>
              <a:latin typeface="+mn-lt"/>
              <a:ea typeface="+mn-ea"/>
              <a:cs typeface="+mn-cs"/>
            </a:rPr>
            <a:t>減少しているのは、有田衛生施設事務組合の</a:t>
          </a:r>
          <a:r>
            <a:rPr kumimoji="1" lang="en-US" altLang="ja-JP" sz="1100">
              <a:solidFill>
                <a:schemeClr val="dk1"/>
              </a:solidFill>
              <a:effectLst/>
              <a:latin typeface="+mn-lt"/>
              <a:ea typeface="+mn-ea"/>
              <a:cs typeface="+mn-cs"/>
            </a:rPr>
            <a:t>H12</a:t>
          </a:r>
          <a:r>
            <a:rPr kumimoji="1" lang="ja-JP" altLang="en-US" sz="1100">
              <a:solidFill>
                <a:schemeClr val="dk1"/>
              </a:solidFill>
              <a:effectLst/>
              <a:latin typeface="+mn-lt"/>
              <a:ea typeface="+mn-ea"/>
              <a:cs typeface="+mn-cs"/>
            </a:rPr>
            <a:t>年度借入分の償還完了が要因である。</a:t>
          </a:r>
          <a:endParaRPr lang="ja-JP" altLang="ja-JP" sz="1400">
            <a:effectLst/>
          </a:endParaRPr>
        </a:p>
        <a:p>
          <a:r>
            <a:rPr kumimoji="1" lang="ja-JP" altLang="ja-JP" sz="1100">
              <a:solidFill>
                <a:schemeClr val="dk1"/>
              </a:solidFill>
              <a:effectLst/>
              <a:latin typeface="+mn-lt"/>
              <a:ea typeface="+mn-ea"/>
              <a:cs typeface="+mn-cs"/>
            </a:rPr>
            <a:t>　今後も交付税措置が有利なものに限定した借り入れを行うとともに、借入と返済のバランスを考慮しながら適正な財政運営に努める。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充当基金残高と基準財政需要額算入見込額が多いため、充当可能財源が将来負担額を超えている状況となっている。</a:t>
          </a:r>
          <a:endParaRPr lang="ja-JP" altLang="ja-JP" sz="1400">
            <a:effectLst/>
          </a:endParaRPr>
        </a:p>
        <a:p>
          <a:r>
            <a:rPr lang="ja-JP" altLang="ja-JP" sz="1100">
              <a:solidFill>
                <a:schemeClr val="dk1"/>
              </a:solidFill>
              <a:effectLst/>
              <a:latin typeface="+mn-lt"/>
              <a:ea typeface="+mn-ea"/>
              <a:cs typeface="+mn-cs"/>
            </a:rPr>
            <a:t>将来負担比率の分子が増加しているのは、国債等による基金運用収入により、充当可能基金が増加したためである。</a:t>
          </a:r>
          <a:endParaRPr lang="ja-JP" altLang="ja-JP" sz="1400">
            <a:effectLst/>
          </a:endParaRPr>
        </a:p>
        <a:p>
          <a:r>
            <a:rPr kumimoji="1" lang="ja-JP" altLang="ja-JP" sz="1100">
              <a:solidFill>
                <a:schemeClr val="dk1"/>
              </a:solidFill>
              <a:effectLst/>
              <a:latin typeface="+mn-lt"/>
              <a:ea typeface="+mn-ea"/>
              <a:cs typeface="+mn-cs"/>
            </a:rPr>
            <a:t>　ただし、基金については多すぎるのも問題であるため、活用方法を十分検討し、計画的に取り崩していくなどの方策が必要と考えられる。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類似団体の平均値とほぼ同程度となっている。今後は上昇の見込みであるため、施設の維持管理を適正に進めていきたい。</a:t>
          </a:r>
        </a:p>
        <a:p>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129286</xdr:rowOff>
    </xdr:from>
    <xdr:to>
      <xdr:col>3</xdr:col>
      <xdr:colOff>511175</xdr:colOff>
      <xdr:row>30</xdr:row>
      <xdr:rowOff>59436</xdr:rowOff>
    </xdr:to>
    <xdr:sp macro="" textlink="">
      <xdr:nvSpPr>
        <xdr:cNvPr id="81" name="円/楕円 80"/>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50563</xdr:rowOff>
    </xdr:from>
    <xdr:ext cx="405111" cy="259045"/>
    <xdr:sp macro="" textlink="">
      <xdr:nvSpPr>
        <xdr:cNvPr id="83" name="n_1mainValue有形固定資産減価償却率"/>
        <xdr:cNvSpPr txBox="1"/>
      </xdr:nvSpPr>
      <xdr:spPr>
        <a:xfrm>
          <a:off x="3836043"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91694</xdr:rowOff>
    </xdr:from>
    <xdr:to>
      <xdr:col>5</xdr:col>
      <xdr:colOff>409575</xdr:colOff>
      <xdr:row>40</xdr:row>
      <xdr:rowOff>21844</xdr:rowOff>
    </xdr:to>
    <xdr:sp macro="" textlink="">
      <xdr:nvSpPr>
        <xdr:cNvPr id="68" name="円/楕円 67"/>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12971</xdr:rowOff>
    </xdr:from>
    <xdr:ext cx="405111" cy="259045"/>
    <xdr:sp macro="" textlink="">
      <xdr:nvSpPr>
        <xdr:cNvPr id="70" name="n_1mainValue【道路】&#10;有形固定資産減価償却率"/>
        <xdr:cNvSpPr txBox="1"/>
      </xdr:nvSpPr>
      <xdr:spPr>
        <a:xfrm>
          <a:off x="3582043"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144686</xdr:rowOff>
    </xdr:from>
    <xdr:to>
      <xdr:col>14</xdr:col>
      <xdr:colOff>79375</xdr:colOff>
      <xdr:row>41</xdr:row>
      <xdr:rowOff>74836</xdr:rowOff>
    </xdr:to>
    <xdr:sp macro="" textlink="">
      <xdr:nvSpPr>
        <xdr:cNvPr id="109" name="円/楕円 108"/>
        <xdr:cNvSpPr/>
      </xdr:nvSpPr>
      <xdr:spPr>
        <a:xfrm>
          <a:off x="9588500" y="70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65963</xdr:rowOff>
    </xdr:from>
    <xdr:ext cx="534377" cy="259045"/>
    <xdr:sp macro="" textlink="">
      <xdr:nvSpPr>
        <xdr:cNvPr id="111" name="n_1mainValue【道路】&#10;一人当たり延長"/>
        <xdr:cNvSpPr txBox="1"/>
      </xdr:nvSpPr>
      <xdr:spPr>
        <a:xfrm>
          <a:off x="9359410" y="70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120650</xdr:rowOff>
    </xdr:from>
    <xdr:to>
      <xdr:col>5</xdr:col>
      <xdr:colOff>409575</xdr:colOff>
      <xdr:row>62</xdr:row>
      <xdr:rowOff>50800</xdr:rowOff>
    </xdr:to>
    <xdr:sp macro="" textlink="">
      <xdr:nvSpPr>
        <xdr:cNvPr id="149" name="円/楕円 148"/>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41927</xdr:rowOff>
    </xdr:from>
    <xdr:ext cx="405111" cy="259045"/>
    <xdr:sp macro="" textlink="">
      <xdr:nvSpPr>
        <xdr:cNvPr id="151" name="n_1mainValue【橋りょう・トンネ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73008</xdr:rowOff>
    </xdr:from>
    <xdr:to>
      <xdr:col>14</xdr:col>
      <xdr:colOff>79375</xdr:colOff>
      <xdr:row>62</xdr:row>
      <xdr:rowOff>3158</xdr:rowOff>
    </xdr:to>
    <xdr:sp macro="" textlink="">
      <xdr:nvSpPr>
        <xdr:cNvPr id="186" name="円/楕円 185"/>
        <xdr:cNvSpPr/>
      </xdr:nvSpPr>
      <xdr:spPr>
        <a:xfrm>
          <a:off x="9588500" y="10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19685</xdr:rowOff>
    </xdr:from>
    <xdr:ext cx="599010" cy="259045"/>
    <xdr:sp macro="" textlink="">
      <xdr:nvSpPr>
        <xdr:cNvPr id="188" name="n_1mainValue【橋りょう・トンネル】&#10;一人当たり有形固定資産（償却資産）額"/>
        <xdr:cNvSpPr txBox="1"/>
      </xdr:nvSpPr>
      <xdr:spPr>
        <a:xfrm>
          <a:off x="9327094" y="1030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132624</xdr:rowOff>
    </xdr:from>
    <xdr:to>
      <xdr:col>5</xdr:col>
      <xdr:colOff>409575</xdr:colOff>
      <xdr:row>78</xdr:row>
      <xdr:rowOff>62774</xdr:rowOff>
    </xdr:to>
    <xdr:sp macro="" textlink="">
      <xdr:nvSpPr>
        <xdr:cNvPr id="228" name="円/楕円 227"/>
        <xdr:cNvSpPr/>
      </xdr:nvSpPr>
      <xdr:spPr>
        <a:xfrm>
          <a:off x="3746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79301</xdr:rowOff>
    </xdr:from>
    <xdr:ext cx="405111" cy="259045"/>
    <xdr:sp macro="" textlink="">
      <xdr:nvSpPr>
        <xdr:cNvPr id="230" name="n_1mainValue【公営住宅】&#10;有形固定資産減価償却率"/>
        <xdr:cNvSpPr txBox="1"/>
      </xdr:nvSpPr>
      <xdr:spPr>
        <a:xfrm>
          <a:off x="3582043"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6445</xdr:rowOff>
    </xdr:from>
    <xdr:to>
      <xdr:col>14</xdr:col>
      <xdr:colOff>79375</xdr:colOff>
      <xdr:row>84</xdr:row>
      <xdr:rowOff>108045</xdr:rowOff>
    </xdr:to>
    <xdr:sp macro="" textlink="">
      <xdr:nvSpPr>
        <xdr:cNvPr id="271" name="円/楕円 270"/>
        <xdr:cNvSpPr/>
      </xdr:nvSpPr>
      <xdr:spPr>
        <a:xfrm>
          <a:off x="9588500" y="144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99172</xdr:rowOff>
    </xdr:from>
    <xdr:ext cx="469744" cy="259045"/>
    <xdr:sp macro="" textlink="">
      <xdr:nvSpPr>
        <xdr:cNvPr id="273" name="n_1mainValue【公営住宅】&#10;一人当たり面積"/>
        <xdr:cNvSpPr txBox="1"/>
      </xdr:nvSpPr>
      <xdr:spPr>
        <a:xfrm>
          <a:off x="9391727" y="145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96265</xdr:rowOff>
    </xdr:from>
    <xdr:to>
      <xdr:col>5</xdr:col>
      <xdr:colOff>409575</xdr:colOff>
      <xdr:row>106</xdr:row>
      <xdr:rowOff>26415</xdr:rowOff>
    </xdr:to>
    <xdr:sp macro="" textlink="">
      <xdr:nvSpPr>
        <xdr:cNvPr id="309" name="円/楕円 308"/>
        <xdr:cNvSpPr/>
      </xdr:nvSpPr>
      <xdr:spPr>
        <a:xfrm>
          <a:off x="3746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42942</xdr:rowOff>
    </xdr:from>
    <xdr:ext cx="405111" cy="259045"/>
    <xdr:sp macro="" textlink="">
      <xdr:nvSpPr>
        <xdr:cNvPr id="311" name="n_1mainValue【港湾・漁港】&#10;有形固定資産減価償却率"/>
        <xdr:cNvSpPr txBox="1"/>
      </xdr:nvSpPr>
      <xdr:spPr>
        <a:xfrm>
          <a:off x="3582043"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120317</xdr:rowOff>
    </xdr:from>
    <xdr:to>
      <xdr:col>14</xdr:col>
      <xdr:colOff>79375</xdr:colOff>
      <xdr:row>108</xdr:row>
      <xdr:rowOff>50467</xdr:rowOff>
    </xdr:to>
    <xdr:sp macro="" textlink="">
      <xdr:nvSpPr>
        <xdr:cNvPr id="346" name="円/楕円 345"/>
        <xdr:cNvSpPr/>
      </xdr:nvSpPr>
      <xdr:spPr>
        <a:xfrm>
          <a:off x="9588500" y="184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347"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41594</xdr:rowOff>
    </xdr:from>
    <xdr:ext cx="599010" cy="259045"/>
    <xdr:sp macro="" textlink="">
      <xdr:nvSpPr>
        <xdr:cNvPr id="348" name="n_1mainValue【港湾・漁港】&#10;一人当たり有形固定資産（償却資産）額"/>
        <xdr:cNvSpPr txBox="1"/>
      </xdr:nvSpPr>
      <xdr:spPr>
        <a:xfrm>
          <a:off x="9327094" y="1855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114935</xdr:rowOff>
    </xdr:from>
    <xdr:to>
      <xdr:col>22</xdr:col>
      <xdr:colOff>415925</xdr:colOff>
      <xdr:row>41</xdr:row>
      <xdr:rowOff>45085</xdr:rowOff>
    </xdr:to>
    <xdr:sp macro="" textlink="">
      <xdr:nvSpPr>
        <xdr:cNvPr id="386" name="円/楕円 385"/>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87"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36212</xdr:rowOff>
    </xdr:from>
    <xdr:ext cx="405111" cy="259045"/>
    <xdr:sp macro="" textlink="">
      <xdr:nvSpPr>
        <xdr:cNvPr id="388" name="n_1mainValue【認定こども園・幼稚園・保育所】&#10;有形固定資産減価償却率"/>
        <xdr:cNvSpPr txBox="1"/>
      </xdr:nvSpPr>
      <xdr:spPr>
        <a:xfrm>
          <a:off x="15266043"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167458</xdr:rowOff>
    </xdr:from>
    <xdr:to>
      <xdr:col>31</xdr:col>
      <xdr:colOff>85725</xdr:colOff>
      <xdr:row>36</xdr:row>
      <xdr:rowOff>97608</xdr:rowOff>
    </xdr:to>
    <xdr:sp macro="" textlink="">
      <xdr:nvSpPr>
        <xdr:cNvPr id="427" name="円/楕円 426"/>
        <xdr:cNvSpPr/>
      </xdr:nvSpPr>
      <xdr:spPr>
        <a:xfrm>
          <a:off x="2127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88735</xdr:rowOff>
    </xdr:from>
    <xdr:ext cx="469744" cy="259045"/>
    <xdr:sp macro="" textlink="">
      <xdr:nvSpPr>
        <xdr:cNvPr id="429" name="n_1mainValue【認定こども園・幼稚園・保育所】&#10;一人当たり面積"/>
        <xdr:cNvSpPr txBox="1"/>
      </xdr:nvSpPr>
      <xdr:spPr>
        <a:xfrm>
          <a:off x="21075727" y="626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149225</xdr:rowOff>
    </xdr:from>
    <xdr:to>
      <xdr:col>22</xdr:col>
      <xdr:colOff>415925</xdr:colOff>
      <xdr:row>56</xdr:row>
      <xdr:rowOff>79375</xdr:rowOff>
    </xdr:to>
    <xdr:sp macro="" textlink="">
      <xdr:nvSpPr>
        <xdr:cNvPr id="466" name="円/楕円 465"/>
        <xdr:cNvSpPr/>
      </xdr:nvSpPr>
      <xdr:spPr>
        <a:xfrm>
          <a:off x="15430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6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95902</xdr:rowOff>
    </xdr:from>
    <xdr:ext cx="405111" cy="259045"/>
    <xdr:sp macro="" textlink="">
      <xdr:nvSpPr>
        <xdr:cNvPr id="468" name="n_1mainValue【学校施設】&#10;有形固定資産減価償却率"/>
        <xdr:cNvSpPr txBox="1"/>
      </xdr:nvSpPr>
      <xdr:spPr>
        <a:xfrm>
          <a:off x="15266043"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4979</xdr:rowOff>
    </xdr:from>
    <xdr:to>
      <xdr:col>31</xdr:col>
      <xdr:colOff>85725</xdr:colOff>
      <xdr:row>60</xdr:row>
      <xdr:rowOff>106579</xdr:rowOff>
    </xdr:to>
    <xdr:sp macro="" textlink="">
      <xdr:nvSpPr>
        <xdr:cNvPr id="504" name="円/楕円 503"/>
        <xdr:cNvSpPr/>
      </xdr:nvSpPr>
      <xdr:spPr>
        <a:xfrm>
          <a:off x="21272500" y="102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505"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97706</xdr:rowOff>
    </xdr:from>
    <xdr:ext cx="469744" cy="259045"/>
    <xdr:sp macro="" textlink="">
      <xdr:nvSpPr>
        <xdr:cNvPr id="506" name="n_1mainValue【学校施設】&#10;一人当たり面積"/>
        <xdr:cNvSpPr txBox="1"/>
      </xdr:nvSpPr>
      <xdr:spPr>
        <a:xfrm>
          <a:off x="21075727" y="103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9" name="直線コネクタ 54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1" name="直線コネクタ 55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3" name="直線コネクタ 5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5" name="フローチャート : 判断 55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6" name="フローチャート : 判断 55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15602</xdr:rowOff>
    </xdr:from>
    <xdr:to>
      <xdr:col>22</xdr:col>
      <xdr:colOff>415925</xdr:colOff>
      <xdr:row>104</xdr:row>
      <xdr:rowOff>117202</xdr:rowOff>
    </xdr:to>
    <xdr:sp macro="" textlink="">
      <xdr:nvSpPr>
        <xdr:cNvPr id="562" name="円/楕円 561"/>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3"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133729</xdr:rowOff>
    </xdr:from>
    <xdr:ext cx="405111" cy="259045"/>
    <xdr:sp macro="" textlink="">
      <xdr:nvSpPr>
        <xdr:cNvPr id="564" name="n_1mainValue【公民館】&#10;有形固定資産減価償却率"/>
        <xdr:cNvSpPr txBox="1"/>
      </xdr:nvSpPr>
      <xdr:spPr>
        <a:xfrm>
          <a:off x="15266043"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8" name="直線コネクタ 587"/>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9"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0" name="直線コネクタ 58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1"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2" name="直線コネクタ 591"/>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3"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4" name="フローチャート : 判断 5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5" name="フローチャート : 判断 594"/>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168911</xdr:rowOff>
    </xdr:from>
    <xdr:to>
      <xdr:col>31</xdr:col>
      <xdr:colOff>85725</xdr:colOff>
      <xdr:row>107</xdr:row>
      <xdr:rowOff>99061</xdr:rowOff>
    </xdr:to>
    <xdr:sp macro="" textlink="">
      <xdr:nvSpPr>
        <xdr:cNvPr id="601" name="円/楕円 600"/>
        <xdr:cNvSpPr/>
      </xdr:nvSpPr>
      <xdr:spPr>
        <a:xfrm>
          <a:off x="212725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2"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90188</xdr:rowOff>
    </xdr:from>
    <xdr:ext cx="469744" cy="259045"/>
    <xdr:sp macro="" textlink="">
      <xdr:nvSpPr>
        <xdr:cNvPr id="603" name="n_1mainValue【公民館】&#10;一人当たり面積"/>
        <xdr:cNvSpPr txBox="1"/>
      </xdr:nvSpPr>
      <xdr:spPr>
        <a:xfrm>
          <a:off x="21075727" y="1843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公営住宅、港湾・漁港、学校施設において、類似団体と比較して有形固定資産減価償却率が高くなっている。公営住宅については、平成</a:t>
          </a:r>
          <a:r>
            <a:rPr lang="en-US" altLang="ja-JP" sz="1400">
              <a:effectLst/>
            </a:rPr>
            <a:t>24</a:t>
          </a:r>
          <a:r>
            <a:rPr lang="ja-JP" altLang="en-US" sz="1400">
              <a:effectLst/>
            </a:rPr>
            <a:t>年度から屋根、外壁等の改善事業に取り組んでいる。</a:t>
          </a:r>
        </a:p>
        <a:p>
          <a:r>
            <a:rPr lang="ja-JP" altLang="en-US" sz="1400">
              <a:effectLst/>
            </a:rPr>
            <a:t>学校施設については、個別施設計画の策定を行い老朽化対策に取り組んでいく必要がある。</a:t>
          </a: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75" name="直線コネクタ 74"/>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76"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77" name="直線コネクタ 76"/>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78"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79" name="直線コネクタ 7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82" name="フローチャート : 判断 8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83"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27577</xdr:rowOff>
    </xdr:from>
    <xdr:to>
      <xdr:col>5</xdr:col>
      <xdr:colOff>409575</xdr:colOff>
      <xdr:row>64</xdr:row>
      <xdr:rowOff>129177</xdr:rowOff>
    </xdr:to>
    <xdr:sp macro="" textlink="">
      <xdr:nvSpPr>
        <xdr:cNvPr id="89" name="円/楕円 88"/>
        <xdr:cNvSpPr/>
      </xdr:nvSpPr>
      <xdr:spPr>
        <a:xfrm>
          <a:off x="3746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120304</xdr:rowOff>
    </xdr:from>
    <xdr:ext cx="405111" cy="259045"/>
    <xdr:sp macro="" textlink="">
      <xdr:nvSpPr>
        <xdr:cNvPr id="90" name="n_1mainValue【体育館・プール】&#10;有形固定資産減価償却率"/>
        <xdr:cNvSpPr txBox="1"/>
      </xdr:nvSpPr>
      <xdr:spPr>
        <a:xfrm>
          <a:off x="3582043"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4" name="直線コネクタ 113"/>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5"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6" name="直線コネクタ 115"/>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7"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8" name="直線コネクタ 117"/>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9"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0" name="フローチャート : 判断 119"/>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1" name="フローチャート : 判断 120"/>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2"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128270</xdr:rowOff>
    </xdr:from>
    <xdr:to>
      <xdr:col>14</xdr:col>
      <xdr:colOff>79375</xdr:colOff>
      <xdr:row>61</xdr:row>
      <xdr:rowOff>58420</xdr:rowOff>
    </xdr:to>
    <xdr:sp macro="" textlink="">
      <xdr:nvSpPr>
        <xdr:cNvPr id="128" name="円/楕円 127"/>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49547</xdr:rowOff>
    </xdr:from>
    <xdr:ext cx="469744" cy="259045"/>
    <xdr:sp macro="" textlink="">
      <xdr:nvSpPr>
        <xdr:cNvPr id="129"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4" name="直線コネクタ 153"/>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5"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6" name="直線コネクタ 155"/>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9"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0" name="フローチャート : 判断 159"/>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1" name="フローチャート : 判断 16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2"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69214</xdr:rowOff>
    </xdr:from>
    <xdr:to>
      <xdr:col>5</xdr:col>
      <xdr:colOff>409575</xdr:colOff>
      <xdr:row>82</xdr:row>
      <xdr:rowOff>170814</xdr:rowOff>
    </xdr:to>
    <xdr:sp macro="" textlink="">
      <xdr:nvSpPr>
        <xdr:cNvPr id="168" name="円/楕円 167"/>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15891</xdr:rowOff>
    </xdr:from>
    <xdr:ext cx="405111" cy="259045"/>
    <xdr:sp macro="" textlink="">
      <xdr:nvSpPr>
        <xdr:cNvPr id="169" name="n_1mainValue【福祉施設】&#10;有形固定資産減価償却率"/>
        <xdr:cNvSpPr txBox="1"/>
      </xdr:nvSpPr>
      <xdr:spPr>
        <a:xfrm>
          <a:off x="3582043"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1" name="直線コネクタ 190"/>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2"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3" name="直線コネクタ 19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4"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5" name="直線コネクタ 194"/>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6"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7" name="フローチャート : 判断 196"/>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8" name="フローチャート : 判断 197"/>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9"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80111</xdr:rowOff>
    </xdr:from>
    <xdr:to>
      <xdr:col>14</xdr:col>
      <xdr:colOff>79375</xdr:colOff>
      <xdr:row>86</xdr:row>
      <xdr:rowOff>10261</xdr:rowOff>
    </xdr:to>
    <xdr:sp macro="" textlink="">
      <xdr:nvSpPr>
        <xdr:cNvPr id="205" name="円/楕円 204"/>
        <xdr:cNvSpPr/>
      </xdr:nvSpPr>
      <xdr:spPr>
        <a:xfrm>
          <a:off x="9588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1388</xdr:rowOff>
    </xdr:from>
    <xdr:ext cx="469744" cy="259045"/>
    <xdr:sp macro="" textlink="">
      <xdr:nvSpPr>
        <xdr:cNvPr id="206" name="n_1mainValue【福祉施設】&#10;一人当たり面積"/>
        <xdr:cNvSpPr txBox="1"/>
      </xdr:nvSpPr>
      <xdr:spPr>
        <a:xfrm>
          <a:off x="93917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8" name="正方形/長方形 23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7" name="テキスト ボックス 2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8" name="直線コネクタ 2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9" name="テキスト ボックス 2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50" name="直線コネクタ 2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51" name="テキスト ボックス 25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2" name="直線コネクタ 2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3" name="テキスト ボックス 2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4" name="直線コネクタ 2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5" name="テキスト ボックス 2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6" name="直線コネクタ 2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7" name="テキスト ボックス 2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9" name="テキスト ボックス 2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61" name="直線コネクタ 260"/>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62"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63" name="直線コネクタ 26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4"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5" name="直線コネクタ 264"/>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6"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7" name="フローチャート : 判断 266"/>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8" name="フローチャート : 判断 267"/>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9"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0" name="テキスト ボックス 2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1" name="テキスト ボックス 2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2" name="テキスト ボックス 2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3" name="テキスト ボックス 2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4" name="テキスト ボックス 2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38354</xdr:rowOff>
    </xdr:from>
    <xdr:to>
      <xdr:col>22</xdr:col>
      <xdr:colOff>415925</xdr:colOff>
      <xdr:row>63</xdr:row>
      <xdr:rowOff>139954</xdr:rowOff>
    </xdr:to>
    <xdr:sp macro="" textlink="">
      <xdr:nvSpPr>
        <xdr:cNvPr id="275" name="円/楕円 274"/>
        <xdr:cNvSpPr/>
      </xdr:nvSpPr>
      <xdr:spPr>
        <a:xfrm>
          <a:off x="15430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131081</xdr:rowOff>
    </xdr:from>
    <xdr:ext cx="405111" cy="259045"/>
    <xdr:sp macro="" textlink="">
      <xdr:nvSpPr>
        <xdr:cNvPr id="276" name="n_1mainValue【保健センター・保健所】&#10;有形固定資産減価償却率"/>
        <xdr:cNvSpPr txBox="1"/>
      </xdr:nvSpPr>
      <xdr:spPr>
        <a:xfrm>
          <a:off x="15266043"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4" name="正方形/長方形 2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5" name="テキスト ボックス 2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6" name="直線コネクタ 2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7" name="直線コネクタ 2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8" name="テキスト ボックス 2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9" name="直線コネクタ 2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0" name="テキスト ボックス 2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1" name="直線コネクタ 2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2" name="テキスト ボックス 2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3" name="直線コネクタ 2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4" name="テキスト ボックス 2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5" name="直線コネクタ 2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6" name="テキスト ボックス 2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7" name="直線コネクタ 2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8" name="テキスト ボックス 2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02" name="直線コネクタ 301"/>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03"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4" name="直線コネクタ 303"/>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5"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6" name="直線コネクタ 305"/>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7"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8" name="フローチャート : 判断 307"/>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9" name="フローチャート : 判断 308"/>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10"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43906</xdr:rowOff>
    </xdr:from>
    <xdr:to>
      <xdr:col>31</xdr:col>
      <xdr:colOff>85725</xdr:colOff>
      <xdr:row>60</xdr:row>
      <xdr:rowOff>145506</xdr:rowOff>
    </xdr:to>
    <xdr:sp macro="" textlink="">
      <xdr:nvSpPr>
        <xdr:cNvPr id="316" name="円/楕円 315"/>
        <xdr:cNvSpPr/>
      </xdr:nvSpPr>
      <xdr:spPr>
        <a:xfrm>
          <a:off x="2127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162033</xdr:rowOff>
    </xdr:from>
    <xdr:ext cx="469744" cy="259045"/>
    <xdr:sp macro="" textlink="">
      <xdr:nvSpPr>
        <xdr:cNvPr id="317" name="n_1mainValue【保健センター・保健所】&#10;一人当たり面積"/>
        <xdr:cNvSpPr txBox="1"/>
      </xdr:nvSpPr>
      <xdr:spPr>
        <a:xfrm>
          <a:off x="210757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8" name="テキスト ボックス 3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9" name="直線コネクタ 3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0" name="テキスト ボックス 3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1" name="直線コネクタ 3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2" name="テキスト ボックス 3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3" name="直線コネクタ 3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4" name="テキスト ボックス 3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5" name="直線コネクタ 3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6" name="テキスト ボックス 3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40" name="直線コネクタ 339"/>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41"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2" name="直線コネクタ 34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43"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4" name="直線コネクタ 34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5"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6" name="フローチャート : 判断 345"/>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7" name="フローチャート : 判断 346"/>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348"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28448</xdr:rowOff>
    </xdr:from>
    <xdr:to>
      <xdr:col>22</xdr:col>
      <xdr:colOff>415925</xdr:colOff>
      <xdr:row>80</xdr:row>
      <xdr:rowOff>130048</xdr:rowOff>
    </xdr:to>
    <xdr:sp macro="" textlink="">
      <xdr:nvSpPr>
        <xdr:cNvPr id="354" name="円/楕円 353"/>
        <xdr:cNvSpPr/>
      </xdr:nvSpPr>
      <xdr:spPr>
        <a:xfrm>
          <a:off x="1543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146575</xdr:rowOff>
    </xdr:from>
    <xdr:ext cx="405111" cy="259045"/>
    <xdr:sp macro="" textlink="">
      <xdr:nvSpPr>
        <xdr:cNvPr id="355" name="n_1mainValue【消防施設】&#10;有形固定資産減価償却率"/>
        <xdr:cNvSpPr txBox="1"/>
      </xdr:nvSpPr>
      <xdr:spPr>
        <a:xfrm>
          <a:off x="15266043"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6" name="直線コネクタ 3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7" name="テキスト ボックス 3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8" name="直線コネクタ 3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9" name="テキスト ボックス 3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0" name="直線コネクタ 3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1" name="テキスト ボックス 3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2" name="直線コネクタ 3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3" name="テキスト ボックス 3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4" name="直線コネクタ 3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5" name="テキスト ボックス 3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6" name="直線コネクタ 3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7" name="テキスト ボックス 3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81" name="直線コネクタ 380"/>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82"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83" name="直線コネクタ 38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5" name="直線コネクタ 38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6"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7" name="フローチャート : 判断 386"/>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8" name="フローチャート : 判断 387"/>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89"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59145</xdr:rowOff>
    </xdr:from>
    <xdr:to>
      <xdr:col>31</xdr:col>
      <xdr:colOff>85725</xdr:colOff>
      <xdr:row>84</xdr:row>
      <xdr:rowOff>160745</xdr:rowOff>
    </xdr:to>
    <xdr:sp macro="" textlink="">
      <xdr:nvSpPr>
        <xdr:cNvPr id="395" name="円/楕円 394"/>
        <xdr:cNvSpPr/>
      </xdr:nvSpPr>
      <xdr:spPr>
        <a:xfrm>
          <a:off x="21272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151872</xdr:rowOff>
    </xdr:from>
    <xdr:ext cx="469744" cy="259045"/>
    <xdr:sp macro="" textlink="">
      <xdr:nvSpPr>
        <xdr:cNvPr id="396" name="n_1mainValue【消防施設】&#10;一人当たり面積"/>
        <xdr:cNvSpPr txBox="1"/>
      </xdr:nvSpPr>
      <xdr:spPr>
        <a:xfrm>
          <a:off x="210757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8" name="フローチャート : 判断 42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9"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128270</xdr:rowOff>
    </xdr:from>
    <xdr:to>
      <xdr:col>22</xdr:col>
      <xdr:colOff>415925</xdr:colOff>
      <xdr:row>107</xdr:row>
      <xdr:rowOff>58420</xdr:rowOff>
    </xdr:to>
    <xdr:sp macro="" textlink="">
      <xdr:nvSpPr>
        <xdr:cNvPr id="435" name="円/楕円 434"/>
        <xdr:cNvSpPr/>
      </xdr:nvSpPr>
      <xdr:spPr>
        <a:xfrm>
          <a:off x="1543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49547</xdr:rowOff>
    </xdr:from>
    <xdr:ext cx="405111" cy="259045"/>
    <xdr:sp macro="" textlink="">
      <xdr:nvSpPr>
        <xdr:cNvPr id="436" name="n_1mainValue【庁舎】&#10;有形固定資産減価償却率"/>
        <xdr:cNvSpPr txBox="1"/>
      </xdr:nvSpPr>
      <xdr:spPr>
        <a:xfrm>
          <a:off x="15266043"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0" name="フローチャート : 判断 46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28666</xdr:rowOff>
    </xdr:from>
    <xdr:to>
      <xdr:col>31</xdr:col>
      <xdr:colOff>85725</xdr:colOff>
      <xdr:row>105</xdr:row>
      <xdr:rowOff>130266</xdr:rowOff>
    </xdr:to>
    <xdr:sp macro="" textlink="">
      <xdr:nvSpPr>
        <xdr:cNvPr id="477" name="円/楕円 476"/>
        <xdr:cNvSpPr/>
      </xdr:nvSpPr>
      <xdr:spPr>
        <a:xfrm>
          <a:off x="2127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121393</xdr:rowOff>
    </xdr:from>
    <xdr:ext cx="469744" cy="259045"/>
    <xdr:sp macro="" textlink="">
      <xdr:nvSpPr>
        <xdr:cNvPr id="478" name="n_1mainValue【庁舎】&#10;一人当たり面積"/>
        <xdr:cNvSpPr txBox="1"/>
      </xdr:nvSpPr>
      <xdr:spPr>
        <a:xfrm>
          <a:off x="21075727" y="181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福祉施設と消防施設の有形固定資産減価償却率が類似団体平均を若干上回っている。</a:t>
          </a:r>
        </a:p>
        <a:p>
          <a:r>
            <a:rPr lang="ja-JP" altLang="en-US" sz="1400">
              <a:effectLst/>
            </a:rPr>
            <a:t>これは昭和</a:t>
          </a:r>
          <a:r>
            <a:rPr lang="en-US" altLang="ja-JP" sz="1400">
              <a:effectLst/>
            </a:rPr>
            <a:t>49</a:t>
          </a:r>
          <a:r>
            <a:rPr lang="ja-JP" altLang="en-US" sz="1400">
              <a:effectLst/>
            </a:rPr>
            <a:t>年代に建てられたなごみ交流センターや昭和</a:t>
          </a:r>
          <a:r>
            <a:rPr lang="en-US" altLang="ja-JP" sz="1400">
              <a:effectLst/>
            </a:rPr>
            <a:t>56</a:t>
          </a:r>
          <a:r>
            <a:rPr lang="ja-JP" altLang="en-US" sz="1400">
              <a:effectLst/>
            </a:rPr>
            <a:t>年代に建てられた消防車庫が耐用年数を経過しているためである。</a:t>
          </a:r>
        </a:p>
        <a:p>
          <a:endParaRPr lang="ja-JP" altLang="en-US"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標準的な行政運営に対して、収入は３割程度しか見込まれず、典型的な地方交付税依存体質の脆弱な財政基盤と言える。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では基準財政収入額は前年度</a:t>
          </a:r>
          <a:r>
            <a:rPr kumimoji="1" lang="en-US" altLang="ja-JP" sz="1100">
              <a:solidFill>
                <a:schemeClr val="dk1"/>
              </a:solidFill>
              <a:effectLst/>
              <a:latin typeface="+mn-lt"/>
              <a:ea typeface="+mn-ea"/>
              <a:cs typeface="+mn-cs"/>
            </a:rPr>
            <a:t>5,738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横ばいとなった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8" name="直線コネクタ 77"/>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7" name="テキスト ボックス 96"/>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人件費及び扶助費の増加や</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である地方</a:t>
          </a:r>
          <a:r>
            <a:rPr kumimoji="1" lang="ja-JP" altLang="ja-JP" sz="1100">
              <a:solidFill>
                <a:schemeClr val="dk1"/>
              </a:solidFill>
              <a:effectLst/>
              <a:latin typeface="+mn-lt"/>
              <a:ea typeface="+mn-ea"/>
              <a:cs typeface="+mn-cs"/>
            </a:rPr>
            <a:t>交付税の</a:t>
          </a:r>
          <a:r>
            <a:rPr kumimoji="1" lang="ja-JP" altLang="en-US" sz="1100">
              <a:solidFill>
                <a:schemeClr val="dk1"/>
              </a:solidFill>
              <a:effectLst/>
              <a:latin typeface="+mn-lt"/>
              <a:ea typeface="+mn-ea"/>
              <a:cs typeface="+mn-cs"/>
            </a:rPr>
            <a:t>減少により経常収支比率が増加している</a:t>
          </a:r>
          <a:r>
            <a:rPr kumimoji="1" lang="ja-JP" altLang="ja-JP" sz="1100">
              <a:solidFill>
                <a:schemeClr val="dk1"/>
              </a:solidFill>
              <a:effectLst/>
              <a:latin typeface="+mn-lt"/>
              <a:ea typeface="+mn-ea"/>
              <a:cs typeface="+mn-cs"/>
            </a:rPr>
            <a:t>。経常収支比率が類似団体平均より低いのは、扶助費の経常収支比率が類似団体平均を大きく上回っていることが要因である。</a:t>
          </a:r>
          <a:endParaRPr lang="ja-JP" altLang="ja-JP" sz="1400">
            <a:effectLst/>
          </a:endParaRPr>
        </a:p>
        <a:p>
          <a:r>
            <a:rPr kumimoji="1" lang="ja-JP" altLang="ja-JP" sz="1100">
              <a:solidFill>
                <a:schemeClr val="dk1"/>
              </a:solidFill>
              <a:effectLst/>
              <a:latin typeface="+mn-lt"/>
              <a:ea typeface="+mn-ea"/>
              <a:cs typeface="+mn-cs"/>
            </a:rPr>
            <a:t>　近年上昇傾向であるため、</a:t>
          </a:r>
          <a:r>
            <a:rPr lang="ja-JP" altLang="ja-JP" sz="1100">
              <a:solidFill>
                <a:schemeClr val="dk1"/>
              </a:solidFill>
              <a:effectLst/>
              <a:latin typeface="+mn-lt"/>
              <a:ea typeface="+mn-ea"/>
              <a:cs typeface="+mn-cs"/>
            </a:rPr>
            <a:t>積極的に推進してきた事業等も見直しを行い、今後も</a:t>
          </a:r>
          <a:r>
            <a:rPr kumimoji="1" lang="ja-JP" altLang="ja-JP" sz="1100">
              <a:solidFill>
                <a:schemeClr val="dk1"/>
              </a:solidFill>
              <a:effectLst/>
              <a:latin typeface="+mn-lt"/>
              <a:ea typeface="+mn-ea"/>
              <a:cs typeface="+mn-cs"/>
            </a:rPr>
            <a:t>持続可能な行財政運営に努めていきたい。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63</xdr:row>
      <xdr:rowOff>167386</xdr:rowOff>
    </xdr:to>
    <xdr:cxnSp macro="">
      <xdr:nvCxnSpPr>
        <xdr:cNvPr id="130" name="直線コネクタ 129"/>
        <xdr:cNvCxnSpPr/>
      </xdr:nvCxnSpPr>
      <xdr:spPr>
        <a:xfrm>
          <a:off x="4114800" y="109059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64</xdr:row>
      <xdr:rowOff>10414</xdr:rowOff>
    </xdr:to>
    <xdr:cxnSp macro="">
      <xdr:nvCxnSpPr>
        <xdr:cNvPr id="133" name="直線コネクタ 132"/>
        <xdr:cNvCxnSpPr/>
      </xdr:nvCxnSpPr>
      <xdr:spPr>
        <a:xfrm flipV="1">
          <a:off x="3225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10414</xdr:rowOff>
    </xdr:to>
    <xdr:cxnSp macro="">
      <xdr:nvCxnSpPr>
        <xdr:cNvPr id="136" name="直線コネクタ 135"/>
        <xdr:cNvCxnSpPr/>
      </xdr:nvCxnSpPr>
      <xdr:spPr>
        <a:xfrm>
          <a:off x="2336800" y="109204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63</xdr:row>
      <xdr:rowOff>119126</xdr:rowOff>
    </xdr:to>
    <xdr:cxnSp macro="">
      <xdr:nvCxnSpPr>
        <xdr:cNvPr id="139" name="直線コネクタ 138"/>
        <xdr:cNvCxnSpPr/>
      </xdr:nvCxnSpPr>
      <xdr:spPr>
        <a:xfrm>
          <a:off x="1447800" y="1092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9" name="円/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50"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1" name="円/楕円 150"/>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2" name="テキスト ボックス 151"/>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3" name="円/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4" name="テキスト ボックス 153"/>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7" name="円/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[195,459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人件費、物件費及び維持補修費の合計額の人口１人当たりの金額は類似団体平均を下回っているが、近年上昇傾向にある。人事院勧告に伴う人件費の上昇</a:t>
          </a:r>
          <a:r>
            <a:rPr kumimoji="1" lang="ja-JP" altLang="en-US" sz="1100">
              <a:solidFill>
                <a:schemeClr val="dk1"/>
              </a:solidFill>
              <a:effectLst/>
              <a:latin typeface="+mn-lt"/>
              <a:ea typeface="+mn-ea"/>
              <a:cs typeface="+mn-cs"/>
            </a:rPr>
            <a:t>、「稲むらの火」国際化対応事業（</a:t>
          </a:r>
          <a:r>
            <a:rPr kumimoji="1" lang="en-US" altLang="ja-JP" sz="1100">
              <a:solidFill>
                <a:schemeClr val="dk1"/>
              </a:solidFill>
              <a:effectLst/>
              <a:latin typeface="+mn-lt"/>
              <a:ea typeface="+mn-ea"/>
              <a:cs typeface="+mn-cs"/>
            </a:rPr>
            <a:t>80,000</a:t>
          </a:r>
          <a:r>
            <a:rPr kumimoji="1" lang="ja-JP" altLang="en-US" sz="1100">
              <a:solidFill>
                <a:schemeClr val="dk1"/>
              </a:solidFill>
              <a:effectLst/>
              <a:latin typeface="+mn-lt"/>
              <a:ea typeface="+mn-ea"/>
              <a:cs typeface="+mn-cs"/>
            </a:rPr>
            <a:t>千円）やふるさと寄附金返礼品（</a:t>
          </a:r>
          <a:r>
            <a:rPr kumimoji="1" lang="en-US" altLang="ja-JP" sz="1100">
              <a:solidFill>
                <a:schemeClr val="dk1"/>
              </a:solidFill>
              <a:effectLst/>
              <a:latin typeface="+mn-lt"/>
              <a:ea typeface="+mn-ea"/>
              <a:cs typeface="+mn-cs"/>
            </a:rPr>
            <a:t>32,998</a:t>
          </a:r>
          <a:r>
            <a:rPr kumimoji="1" lang="ja-JP" altLang="en-US" sz="1100">
              <a:solidFill>
                <a:schemeClr val="dk1"/>
              </a:solidFill>
              <a:effectLst/>
              <a:latin typeface="+mn-lt"/>
              <a:ea typeface="+mn-ea"/>
              <a:cs typeface="+mn-cs"/>
            </a:rPr>
            <a:t>千円）等による物件費の増加</a:t>
          </a:r>
          <a:r>
            <a:rPr kumimoji="1" lang="ja-JP" altLang="ja-JP" sz="1100">
              <a:solidFill>
                <a:schemeClr val="dk1"/>
              </a:solidFill>
              <a:effectLst/>
              <a:latin typeface="+mn-lt"/>
              <a:ea typeface="+mn-ea"/>
              <a:cs typeface="+mn-cs"/>
            </a:rPr>
            <a:t>が要因となっている。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ふるさと寄附金の増加に伴い、今後も物件費の増加が見込まれる。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58610</xdr:rowOff>
    </xdr:from>
    <xdr:to>
      <xdr:col>7</xdr:col>
      <xdr:colOff>152400</xdr:colOff>
      <xdr:row>82</xdr:row>
      <xdr:rowOff>125671</xdr:rowOff>
    </xdr:to>
    <xdr:cxnSp macro="">
      <xdr:nvCxnSpPr>
        <xdr:cNvPr id="193" name="直線コネクタ 192"/>
        <xdr:cNvCxnSpPr/>
      </xdr:nvCxnSpPr>
      <xdr:spPr>
        <a:xfrm>
          <a:off x="4114800" y="14117510"/>
          <a:ext cx="8382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26629</xdr:rowOff>
    </xdr:from>
    <xdr:to>
      <xdr:col>6</xdr:col>
      <xdr:colOff>0</xdr:colOff>
      <xdr:row>82</xdr:row>
      <xdr:rowOff>58610</xdr:rowOff>
    </xdr:to>
    <xdr:cxnSp macro="">
      <xdr:nvCxnSpPr>
        <xdr:cNvPr id="196" name="直線コネクタ 195"/>
        <xdr:cNvCxnSpPr/>
      </xdr:nvCxnSpPr>
      <xdr:spPr>
        <a:xfrm>
          <a:off x="3225800" y="14085529"/>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2640</xdr:rowOff>
    </xdr:from>
    <xdr:to>
      <xdr:col>4</xdr:col>
      <xdr:colOff>482600</xdr:colOff>
      <xdr:row>82</xdr:row>
      <xdr:rowOff>26629</xdr:rowOff>
    </xdr:to>
    <xdr:cxnSp macro="">
      <xdr:nvCxnSpPr>
        <xdr:cNvPr id="199" name="直線コネクタ 198"/>
        <xdr:cNvCxnSpPr/>
      </xdr:nvCxnSpPr>
      <xdr:spPr>
        <a:xfrm>
          <a:off x="2336800" y="14061540"/>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2640</xdr:rowOff>
    </xdr:from>
    <xdr:to>
      <xdr:col>3</xdr:col>
      <xdr:colOff>279400</xdr:colOff>
      <xdr:row>82</xdr:row>
      <xdr:rowOff>14979</xdr:rowOff>
    </xdr:to>
    <xdr:cxnSp macro="">
      <xdr:nvCxnSpPr>
        <xdr:cNvPr id="202" name="直線コネクタ 201"/>
        <xdr:cNvCxnSpPr/>
      </xdr:nvCxnSpPr>
      <xdr:spPr>
        <a:xfrm flipV="1">
          <a:off x="1447800" y="14061540"/>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74871</xdr:rowOff>
    </xdr:from>
    <xdr:to>
      <xdr:col>7</xdr:col>
      <xdr:colOff>203200</xdr:colOff>
      <xdr:row>83</xdr:row>
      <xdr:rowOff>5021</xdr:rowOff>
    </xdr:to>
    <xdr:sp macro="" textlink="">
      <xdr:nvSpPr>
        <xdr:cNvPr id="212" name="円/楕円 211"/>
        <xdr:cNvSpPr/>
      </xdr:nvSpPr>
      <xdr:spPr>
        <a:xfrm>
          <a:off x="4902200" y="141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91398</xdr:rowOff>
    </xdr:from>
    <xdr:ext cx="762000" cy="259045"/>
    <xdr:sp macro="" textlink="">
      <xdr:nvSpPr>
        <xdr:cNvPr id="213" name="人件費・物件費等の状況該当値テキスト"/>
        <xdr:cNvSpPr txBox="1"/>
      </xdr:nvSpPr>
      <xdr:spPr>
        <a:xfrm>
          <a:off x="5041900" y="1397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7810</xdr:rowOff>
    </xdr:from>
    <xdr:to>
      <xdr:col>6</xdr:col>
      <xdr:colOff>50800</xdr:colOff>
      <xdr:row>82</xdr:row>
      <xdr:rowOff>109410</xdr:rowOff>
    </xdr:to>
    <xdr:sp macro="" textlink="">
      <xdr:nvSpPr>
        <xdr:cNvPr id="214" name="円/楕円 213"/>
        <xdr:cNvSpPr/>
      </xdr:nvSpPr>
      <xdr:spPr>
        <a:xfrm>
          <a:off x="4064000" y="14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119587</xdr:rowOff>
    </xdr:from>
    <xdr:ext cx="736600" cy="259045"/>
    <xdr:sp macro="" textlink="">
      <xdr:nvSpPr>
        <xdr:cNvPr id="215" name="テキスト ボックス 214"/>
        <xdr:cNvSpPr txBox="1"/>
      </xdr:nvSpPr>
      <xdr:spPr>
        <a:xfrm>
          <a:off x="3733800" y="1383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147279</xdr:rowOff>
    </xdr:from>
    <xdr:to>
      <xdr:col>4</xdr:col>
      <xdr:colOff>533400</xdr:colOff>
      <xdr:row>82</xdr:row>
      <xdr:rowOff>77429</xdr:rowOff>
    </xdr:to>
    <xdr:sp macro="" textlink="">
      <xdr:nvSpPr>
        <xdr:cNvPr id="216" name="円/楕円 215"/>
        <xdr:cNvSpPr/>
      </xdr:nvSpPr>
      <xdr:spPr>
        <a:xfrm>
          <a:off x="3175000" y="14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87606</xdr:rowOff>
    </xdr:from>
    <xdr:ext cx="762000" cy="259045"/>
    <xdr:sp macro="" textlink="">
      <xdr:nvSpPr>
        <xdr:cNvPr id="217" name="テキスト ボックス 216"/>
        <xdr:cNvSpPr txBox="1"/>
      </xdr:nvSpPr>
      <xdr:spPr>
        <a:xfrm>
          <a:off x="2844800" y="138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123290</xdr:rowOff>
    </xdr:from>
    <xdr:to>
      <xdr:col>3</xdr:col>
      <xdr:colOff>330200</xdr:colOff>
      <xdr:row>82</xdr:row>
      <xdr:rowOff>53440</xdr:rowOff>
    </xdr:to>
    <xdr:sp macro="" textlink="">
      <xdr:nvSpPr>
        <xdr:cNvPr id="218" name="円/楕円 217"/>
        <xdr:cNvSpPr/>
      </xdr:nvSpPr>
      <xdr:spPr>
        <a:xfrm>
          <a:off x="2286000" y="140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63617</xdr:rowOff>
    </xdr:from>
    <xdr:ext cx="762000" cy="259045"/>
    <xdr:sp macro="" textlink="">
      <xdr:nvSpPr>
        <xdr:cNvPr id="219" name="テキスト ボックス 218"/>
        <xdr:cNvSpPr txBox="1"/>
      </xdr:nvSpPr>
      <xdr:spPr>
        <a:xfrm>
          <a:off x="1955800" y="137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135629</xdr:rowOff>
    </xdr:from>
    <xdr:to>
      <xdr:col>2</xdr:col>
      <xdr:colOff>127000</xdr:colOff>
      <xdr:row>82</xdr:row>
      <xdr:rowOff>65779</xdr:rowOff>
    </xdr:to>
    <xdr:sp macro="" textlink="">
      <xdr:nvSpPr>
        <xdr:cNvPr id="220" name="円/楕円 219"/>
        <xdr:cNvSpPr/>
      </xdr:nvSpPr>
      <xdr:spPr>
        <a:xfrm>
          <a:off x="1397000" y="14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75956</xdr:rowOff>
    </xdr:from>
    <xdr:ext cx="762000" cy="259045"/>
    <xdr:sp macro="" textlink="">
      <xdr:nvSpPr>
        <xdr:cNvPr id="221" name="テキスト ボックス 220"/>
        <xdr:cNvSpPr txBox="1"/>
      </xdr:nvSpPr>
      <xdr:spPr>
        <a:xfrm>
          <a:off x="1066800" y="1379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年度は、国家公務員の給与削減措置が原因でラスパイレス指数が１００を超えているが、ほぼ類似団体平均となっている。今後も引き続き給与の適正化に努める。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128270</xdr:rowOff>
    </xdr:to>
    <xdr:cxnSp macro="">
      <xdr:nvCxnSpPr>
        <xdr:cNvPr id="255" name="直線コネクタ 254"/>
        <xdr:cNvCxnSpPr/>
      </xdr:nvCxnSpPr>
      <xdr:spPr>
        <a:xfrm>
          <a:off x="16179800" y="145567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104139</xdr:rowOff>
    </xdr:to>
    <xdr:cxnSp macro="">
      <xdr:nvCxnSpPr>
        <xdr:cNvPr id="258" name="直線コネクタ 257"/>
        <xdr:cNvCxnSpPr/>
      </xdr:nvCxnSpPr>
      <xdr:spPr>
        <a:xfrm flipV="1">
          <a:off x="15290800" y="145567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120227</xdr:rowOff>
    </xdr:to>
    <xdr:cxnSp macro="">
      <xdr:nvCxnSpPr>
        <xdr:cNvPr id="261" name="直線コネクタ 260"/>
        <xdr:cNvCxnSpPr/>
      </xdr:nvCxnSpPr>
      <xdr:spPr>
        <a:xfrm flipV="1">
          <a:off x="14401800" y="146773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77893</xdr:rowOff>
    </xdr:to>
    <xdr:cxnSp macro="">
      <xdr:nvCxnSpPr>
        <xdr:cNvPr id="264" name="直線コネクタ 263"/>
        <xdr:cNvCxnSpPr/>
      </xdr:nvCxnSpPr>
      <xdr:spPr>
        <a:xfrm flipV="1">
          <a:off x="13512800" y="146934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5"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6" name="円/楕円 275"/>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7" name="テキスト ボックス 27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0" name="円/楕円 279"/>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1" name="テキスト ボックス 280"/>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2" name="円/楕円 281"/>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3" name="テキスト ボックス 282"/>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財政健全化計画により、平成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年度より機構改革等を実施し、職員数の削減を図ってきており、類似団体平均を下回っている。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近年、事務の権限移譲や制度改正等により事務も増加しているため、適正な人員配置に努める。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147383</xdr:rowOff>
    </xdr:from>
    <xdr:to>
      <xdr:col>24</xdr:col>
      <xdr:colOff>558800</xdr:colOff>
      <xdr:row>59</xdr:row>
      <xdr:rowOff>166084</xdr:rowOff>
    </xdr:to>
    <xdr:cxnSp macro="">
      <xdr:nvCxnSpPr>
        <xdr:cNvPr id="314" name="直線コネクタ 313"/>
        <xdr:cNvCxnSpPr/>
      </xdr:nvCxnSpPr>
      <xdr:spPr>
        <a:xfrm>
          <a:off x="16179800" y="10262933"/>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125667</xdr:rowOff>
    </xdr:from>
    <xdr:to>
      <xdr:col>23</xdr:col>
      <xdr:colOff>406400</xdr:colOff>
      <xdr:row>59</xdr:row>
      <xdr:rowOff>147383</xdr:rowOff>
    </xdr:to>
    <xdr:cxnSp macro="">
      <xdr:nvCxnSpPr>
        <xdr:cNvPr id="317" name="直線コネクタ 316"/>
        <xdr:cNvCxnSpPr/>
      </xdr:nvCxnSpPr>
      <xdr:spPr>
        <a:xfrm>
          <a:off x="15290800" y="1024121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62325</xdr:rowOff>
    </xdr:from>
    <xdr:to>
      <xdr:col>22</xdr:col>
      <xdr:colOff>203200</xdr:colOff>
      <xdr:row>59</xdr:row>
      <xdr:rowOff>125667</xdr:rowOff>
    </xdr:to>
    <xdr:cxnSp macro="">
      <xdr:nvCxnSpPr>
        <xdr:cNvPr id="320" name="直線コネクタ 319"/>
        <xdr:cNvCxnSpPr/>
      </xdr:nvCxnSpPr>
      <xdr:spPr>
        <a:xfrm>
          <a:off x="14401800" y="10177875"/>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62325</xdr:rowOff>
    </xdr:from>
    <xdr:to>
      <xdr:col>21</xdr:col>
      <xdr:colOff>0</xdr:colOff>
      <xdr:row>59</xdr:row>
      <xdr:rowOff>67151</xdr:rowOff>
    </xdr:to>
    <xdr:cxnSp macro="">
      <xdr:nvCxnSpPr>
        <xdr:cNvPr id="323" name="直線コネクタ 322"/>
        <xdr:cNvCxnSpPr/>
      </xdr:nvCxnSpPr>
      <xdr:spPr>
        <a:xfrm flipV="1">
          <a:off x="13512800" y="1017787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115284</xdr:rowOff>
    </xdr:from>
    <xdr:to>
      <xdr:col>24</xdr:col>
      <xdr:colOff>609600</xdr:colOff>
      <xdr:row>60</xdr:row>
      <xdr:rowOff>45434</xdr:rowOff>
    </xdr:to>
    <xdr:sp macro="" textlink="">
      <xdr:nvSpPr>
        <xdr:cNvPr id="333" name="円/楕円 332"/>
        <xdr:cNvSpPr/>
      </xdr:nvSpPr>
      <xdr:spPr>
        <a:xfrm>
          <a:off x="16967200" y="102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131811</xdr:rowOff>
    </xdr:from>
    <xdr:ext cx="762000" cy="259045"/>
    <xdr:sp macro="" textlink="">
      <xdr:nvSpPr>
        <xdr:cNvPr id="334" name="定員管理の状況該当値テキスト"/>
        <xdr:cNvSpPr txBox="1"/>
      </xdr:nvSpPr>
      <xdr:spPr>
        <a:xfrm>
          <a:off x="17106900" y="100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96583</xdr:rowOff>
    </xdr:from>
    <xdr:to>
      <xdr:col>23</xdr:col>
      <xdr:colOff>457200</xdr:colOff>
      <xdr:row>60</xdr:row>
      <xdr:rowOff>26733</xdr:rowOff>
    </xdr:to>
    <xdr:sp macro="" textlink="">
      <xdr:nvSpPr>
        <xdr:cNvPr id="335" name="円/楕円 334"/>
        <xdr:cNvSpPr/>
      </xdr:nvSpPr>
      <xdr:spPr>
        <a:xfrm>
          <a:off x="16129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36910</xdr:rowOff>
    </xdr:from>
    <xdr:ext cx="736600" cy="259045"/>
    <xdr:sp macro="" textlink="">
      <xdr:nvSpPr>
        <xdr:cNvPr id="336" name="テキスト ボックス 335"/>
        <xdr:cNvSpPr txBox="1"/>
      </xdr:nvSpPr>
      <xdr:spPr>
        <a:xfrm>
          <a:off x="15798800" y="998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74867</xdr:rowOff>
    </xdr:from>
    <xdr:to>
      <xdr:col>22</xdr:col>
      <xdr:colOff>254000</xdr:colOff>
      <xdr:row>60</xdr:row>
      <xdr:rowOff>5017</xdr:rowOff>
    </xdr:to>
    <xdr:sp macro="" textlink="">
      <xdr:nvSpPr>
        <xdr:cNvPr id="337" name="円/楕円 336"/>
        <xdr:cNvSpPr/>
      </xdr:nvSpPr>
      <xdr:spPr>
        <a:xfrm>
          <a:off x="15240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15194</xdr:rowOff>
    </xdr:from>
    <xdr:ext cx="762000" cy="259045"/>
    <xdr:sp macro="" textlink="">
      <xdr:nvSpPr>
        <xdr:cNvPr id="338" name="テキスト ボックス 337"/>
        <xdr:cNvSpPr txBox="1"/>
      </xdr:nvSpPr>
      <xdr:spPr>
        <a:xfrm>
          <a:off x="14909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11525</xdr:rowOff>
    </xdr:from>
    <xdr:to>
      <xdr:col>21</xdr:col>
      <xdr:colOff>50800</xdr:colOff>
      <xdr:row>59</xdr:row>
      <xdr:rowOff>113125</xdr:rowOff>
    </xdr:to>
    <xdr:sp macro="" textlink="">
      <xdr:nvSpPr>
        <xdr:cNvPr id="339" name="円/楕円 338"/>
        <xdr:cNvSpPr/>
      </xdr:nvSpPr>
      <xdr:spPr>
        <a:xfrm>
          <a:off x="14351000" y="101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123302</xdr:rowOff>
    </xdr:from>
    <xdr:ext cx="762000" cy="259045"/>
    <xdr:sp macro="" textlink="">
      <xdr:nvSpPr>
        <xdr:cNvPr id="340" name="テキスト ボックス 339"/>
        <xdr:cNvSpPr txBox="1"/>
      </xdr:nvSpPr>
      <xdr:spPr>
        <a:xfrm>
          <a:off x="14020800" y="989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16351</xdr:rowOff>
    </xdr:from>
    <xdr:to>
      <xdr:col>19</xdr:col>
      <xdr:colOff>533400</xdr:colOff>
      <xdr:row>59</xdr:row>
      <xdr:rowOff>117951</xdr:rowOff>
    </xdr:to>
    <xdr:sp macro="" textlink="">
      <xdr:nvSpPr>
        <xdr:cNvPr id="341" name="円/楕円 340"/>
        <xdr:cNvSpPr/>
      </xdr:nvSpPr>
      <xdr:spPr>
        <a:xfrm>
          <a:off x="134620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128128</xdr:rowOff>
    </xdr:from>
    <xdr:ext cx="762000" cy="259045"/>
    <xdr:sp macro="" textlink="">
      <xdr:nvSpPr>
        <xdr:cNvPr id="342" name="テキスト ボックス 341"/>
        <xdr:cNvSpPr txBox="1"/>
      </xdr:nvSpPr>
      <xdr:spPr>
        <a:xfrm>
          <a:off x="13131800" y="99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地方交付税算入のない地方債の借入を抑制してきたことなどにより、類似団体平均を下回っている。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比率自体は適正な範囲で推移しているため、今後もこの水準の維持に努める。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155956</xdr:rowOff>
    </xdr:to>
    <xdr:cxnSp macro="">
      <xdr:nvCxnSpPr>
        <xdr:cNvPr id="373" name="直線コネクタ 372"/>
        <xdr:cNvCxnSpPr/>
      </xdr:nvCxnSpPr>
      <xdr:spPr>
        <a:xfrm flipV="1">
          <a:off x="16179800" y="69946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8636</xdr:rowOff>
    </xdr:to>
    <xdr:cxnSp macro="">
      <xdr:nvCxnSpPr>
        <xdr:cNvPr id="376" name="直線コネクタ 375"/>
        <xdr:cNvCxnSpPr/>
      </xdr:nvCxnSpPr>
      <xdr:spPr>
        <a:xfrm flipV="1">
          <a:off x="15290800" y="701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8636</xdr:rowOff>
    </xdr:from>
    <xdr:to>
      <xdr:col>22</xdr:col>
      <xdr:colOff>203200</xdr:colOff>
      <xdr:row>41</xdr:row>
      <xdr:rowOff>42418</xdr:rowOff>
    </xdr:to>
    <xdr:cxnSp macro="">
      <xdr:nvCxnSpPr>
        <xdr:cNvPr id="379" name="直線コネクタ 378"/>
        <xdr:cNvCxnSpPr/>
      </xdr:nvCxnSpPr>
      <xdr:spPr>
        <a:xfrm flipV="1">
          <a:off x="14401800" y="70380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52070</xdr:rowOff>
    </xdr:to>
    <xdr:cxnSp macro="">
      <xdr:nvCxnSpPr>
        <xdr:cNvPr id="382" name="直線コネクタ 381"/>
        <xdr:cNvCxnSpPr/>
      </xdr:nvCxnSpPr>
      <xdr:spPr>
        <a:xfrm flipV="1">
          <a:off x="13512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2" name="円/楕円 391"/>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3"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4" name="円/楕円 393"/>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5" name="テキスト ボックス 394"/>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129286</xdr:rowOff>
    </xdr:from>
    <xdr:to>
      <xdr:col>22</xdr:col>
      <xdr:colOff>254000</xdr:colOff>
      <xdr:row>41</xdr:row>
      <xdr:rowOff>59436</xdr:rowOff>
    </xdr:to>
    <xdr:sp macro="" textlink="">
      <xdr:nvSpPr>
        <xdr:cNvPr id="396" name="円/楕円 395"/>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69613</xdr:rowOff>
    </xdr:from>
    <xdr:ext cx="762000" cy="259045"/>
    <xdr:sp macro="" textlink="">
      <xdr:nvSpPr>
        <xdr:cNvPr id="397" name="テキスト ボックス 396"/>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8" name="円/楕円 397"/>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9" name="テキスト ボックス 398"/>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0" name="円/楕円 39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1" name="テキスト ボックス 400"/>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地方債などの将来負担額に対し、基金や地方債の交付税算入額などの控除財源がＨ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決算で約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億円上回り、比率算定上は将来負担額はないという結果になっている。</a:t>
          </a:r>
          <a:endParaRPr lang="ja-JP" altLang="ja-JP" sz="1400">
            <a:effectLst/>
          </a:endParaRPr>
        </a:p>
        <a:p>
          <a:r>
            <a:rPr kumimoji="1" lang="ja-JP" altLang="ja-JP" sz="1100">
              <a:solidFill>
                <a:schemeClr val="dk1"/>
              </a:solidFill>
              <a:effectLst/>
              <a:latin typeface="+mn-lt"/>
              <a:ea typeface="+mn-ea"/>
              <a:cs typeface="+mn-cs"/>
            </a:rPr>
            <a:t>　今後も、交付税算入のない地方債の借入れを抑制し、財政の健全化に努める。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類似団体平均と比較すると、人件費に係る経常収支比率は低くなっている。財政健全化計画により計画的に人員削減を進めてきたためで、今後も適正な定員管理に努める。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36</xdr:row>
      <xdr:rowOff>99568</xdr:rowOff>
    </xdr:to>
    <xdr:cxnSp macro="">
      <xdr:nvCxnSpPr>
        <xdr:cNvPr id="64" name="直線コネクタ 63"/>
        <xdr:cNvCxnSpPr/>
      </xdr:nvCxnSpPr>
      <xdr:spPr>
        <a:xfrm>
          <a:off x="3987800" y="6244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72136</xdr:rowOff>
    </xdr:to>
    <xdr:cxnSp macro="">
      <xdr:nvCxnSpPr>
        <xdr:cNvPr id="67" name="直線コネクタ 66"/>
        <xdr:cNvCxnSpPr/>
      </xdr:nvCxnSpPr>
      <xdr:spPr>
        <a:xfrm>
          <a:off x="3098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81280</xdr:rowOff>
    </xdr:to>
    <xdr:cxnSp macro="">
      <xdr:nvCxnSpPr>
        <xdr:cNvPr id="70" name="直線コネクタ 69"/>
        <xdr:cNvCxnSpPr/>
      </xdr:nvCxnSpPr>
      <xdr:spPr>
        <a:xfrm flipV="1">
          <a:off x="2209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154432</xdr:rowOff>
    </xdr:to>
    <xdr:cxnSp macro="">
      <xdr:nvCxnSpPr>
        <xdr:cNvPr id="73" name="直線コネクタ 72"/>
        <xdr:cNvCxnSpPr/>
      </xdr:nvCxnSpPr>
      <xdr:spPr>
        <a:xfrm flipV="1">
          <a:off x="1320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21336</xdr:rowOff>
    </xdr:from>
    <xdr:to>
      <xdr:col>5</xdr:col>
      <xdr:colOff>600075</xdr:colOff>
      <xdr:row>36</xdr:row>
      <xdr:rowOff>122936</xdr:rowOff>
    </xdr:to>
    <xdr:sp macro="" textlink="">
      <xdr:nvSpPr>
        <xdr:cNvPr id="85" name="円/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1" name="円/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近年上昇傾向となっている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は電気料金の値上げ等による需用費の増加や町税等帳票印字・封入・封緘作業を委託したため増加している。</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はふるさと寄附金の増加に伴う返礼品の費用が増加の要因となっている。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142240</xdr:rowOff>
    </xdr:to>
    <xdr:cxnSp macro="">
      <xdr:nvCxnSpPr>
        <xdr:cNvPr id="125" name="直線コネクタ 124"/>
        <xdr:cNvCxnSpPr/>
      </xdr:nvCxnSpPr>
      <xdr:spPr>
        <a:xfrm>
          <a:off x="15671800" y="283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111760</xdr:rowOff>
    </xdr:to>
    <xdr:cxnSp macro="">
      <xdr:nvCxnSpPr>
        <xdr:cNvPr id="128" name="直線コネクタ 127"/>
        <xdr:cNvCxnSpPr/>
      </xdr:nvCxnSpPr>
      <xdr:spPr>
        <a:xfrm flipV="1">
          <a:off x="14782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111760</xdr:rowOff>
    </xdr:to>
    <xdr:cxnSp macro="">
      <xdr:nvCxnSpPr>
        <xdr:cNvPr id="131" name="直線コネクタ 130"/>
        <xdr:cNvCxnSpPr/>
      </xdr:nvCxnSpPr>
      <xdr:spPr>
        <a:xfrm>
          <a:off x="13893800" y="2702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130810</xdr:rowOff>
    </xdr:to>
    <xdr:cxnSp macro="">
      <xdr:nvCxnSpPr>
        <xdr:cNvPr id="134" name="直線コネクタ 133"/>
        <xdr:cNvCxnSpPr/>
      </xdr:nvCxnSpPr>
      <xdr:spPr>
        <a:xfrm>
          <a:off x="13004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132097</xdr:rowOff>
    </xdr:from>
    <xdr:ext cx="736600" cy="259045"/>
    <xdr:sp macro="" textlink="">
      <xdr:nvSpPr>
        <xdr:cNvPr id="147" name="テキスト ボックス 146"/>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0" name="円/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1" name="テキスト ボックス 150"/>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扶助費に係る経常収支比率が類似団体平均を上回り、かつ上昇傾向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。要因として、自立支援費が年々増加しており、またＨ２５年度のなぎ園改築に伴い、老人福祉施設措置費がＨ２６に急激に膨らんだためである。</a:t>
          </a:r>
          <a:endParaRPr lang="ja-JP" altLang="ja-JP" sz="1400">
            <a:effectLst/>
          </a:endParaRPr>
        </a:p>
        <a:p>
          <a:r>
            <a:rPr kumimoji="1" lang="ja-JP" altLang="ja-JP" sz="1100">
              <a:solidFill>
                <a:schemeClr val="dk1"/>
              </a:solidFill>
              <a:effectLst/>
              <a:latin typeface="+mn-lt"/>
              <a:ea typeface="+mn-ea"/>
              <a:cs typeface="+mn-cs"/>
            </a:rPr>
            <a:t>　今後も高齢化などにより上昇も見込まれるため、適正な執行を図るように努める。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53522</xdr:rowOff>
    </xdr:to>
    <xdr:cxnSp macro="">
      <xdr:nvCxnSpPr>
        <xdr:cNvPr id="187" name="直線コネクタ 186"/>
        <xdr:cNvCxnSpPr/>
      </xdr:nvCxnSpPr>
      <xdr:spPr>
        <a:xfrm>
          <a:off x="3987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127000</xdr:rowOff>
    </xdr:to>
    <xdr:cxnSp macro="">
      <xdr:nvCxnSpPr>
        <xdr:cNvPr id="190" name="直線コネクタ 189"/>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127000</xdr:rowOff>
    </xdr:to>
    <xdr:cxnSp macro="">
      <xdr:nvCxnSpPr>
        <xdr:cNvPr id="193" name="直線コネクタ 192"/>
        <xdr:cNvCxnSpPr/>
      </xdr:nvCxnSpPr>
      <xdr:spPr>
        <a:xfrm>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12700</xdr:rowOff>
    </xdr:to>
    <xdr:cxnSp macro="">
      <xdr:nvCxnSpPr>
        <xdr:cNvPr id="196" name="直線コネクタ 195"/>
        <xdr:cNvCxnSpPr/>
      </xdr:nvCxnSpPr>
      <xdr:spPr>
        <a:xfrm>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6" name="円/楕円 205"/>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07"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8" name="円/楕円 207"/>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9" name="テキスト ボックス 20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0" name="円/楕円 209"/>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1" name="テキスト ボックス 210"/>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2" name="円/楕円 211"/>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3" name="テキスト ボックス 212"/>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4" name="円/楕円 213"/>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5" name="テキスト ボックス 214"/>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その他に係る経常収支比率は類似団体平均を下回っており、</a:t>
          </a:r>
          <a:r>
            <a:rPr kumimoji="1" lang="ja-JP" altLang="en-US" sz="1100">
              <a:solidFill>
                <a:schemeClr val="dk1"/>
              </a:solidFill>
              <a:effectLst/>
              <a:latin typeface="+mn-lt"/>
              <a:ea typeface="+mn-ea"/>
              <a:cs typeface="+mn-cs"/>
            </a:rPr>
            <a:t>近年横ばいとなっている。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121285</xdr:rowOff>
    </xdr:from>
    <xdr:to>
      <xdr:col>24</xdr:col>
      <xdr:colOff>31750</xdr:colOff>
      <xdr:row>57</xdr:row>
      <xdr:rowOff>138430</xdr:rowOff>
    </xdr:to>
    <xdr:cxnSp macro="">
      <xdr:nvCxnSpPr>
        <xdr:cNvPr id="243" name="直線コネクタ 242"/>
        <xdr:cNvCxnSpPr/>
      </xdr:nvCxnSpPr>
      <xdr:spPr>
        <a:xfrm>
          <a:off x="15671800" y="9893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121285</xdr:rowOff>
    </xdr:from>
    <xdr:to>
      <xdr:col>22</xdr:col>
      <xdr:colOff>565150</xdr:colOff>
      <xdr:row>58</xdr:row>
      <xdr:rowOff>18415</xdr:rowOff>
    </xdr:to>
    <xdr:cxnSp macro="">
      <xdr:nvCxnSpPr>
        <xdr:cNvPr id="246" name="直線コネクタ 245"/>
        <xdr:cNvCxnSpPr/>
      </xdr:nvCxnSpPr>
      <xdr:spPr>
        <a:xfrm flipV="1">
          <a:off x="14782800" y="9893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132715</xdr:rowOff>
    </xdr:from>
    <xdr:to>
      <xdr:col>21</xdr:col>
      <xdr:colOff>361950</xdr:colOff>
      <xdr:row>58</xdr:row>
      <xdr:rowOff>18415</xdr:rowOff>
    </xdr:to>
    <xdr:cxnSp macro="">
      <xdr:nvCxnSpPr>
        <xdr:cNvPr id="249" name="直線コネクタ 248"/>
        <xdr:cNvCxnSpPr/>
      </xdr:nvCxnSpPr>
      <xdr:spPr>
        <a:xfrm>
          <a:off x="13893800" y="99053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132715</xdr:rowOff>
    </xdr:from>
    <xdr:to>
      <xdr:col>20</xdr:col>
      <xdr:colOff>158750</xdr:colOff>
      <xdr:row>57</xdr:row>
      <xdr:rowOff>144145</xdr:rowOff>
    </xdr:to>
    <xdr:cxnSp macro="">
      <xdr:nvCxnSpPr>
        <xdr:cNvPr id="252" name="直線コネクタ 251"/>
        <xdr:cNvCxnSpPr/>
      </xdr:nvCxnSpPr>
      <xdr:spPr>
        <a:xfrm flipV="1">
          <a:off x="13004800" y="9905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2" name="円/楕円 26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63"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70485</xdr:rowOff>
    </xdr:from>
    <xdr:to>
      <xdr:col>22</xdr:col>
      <xdr:colOff>615950</xdr:colOff>
      <xdr:row>58</xdr:row>
      <xdr:rowOff>635</xdr:rowOff>
    </xdr:to>
    <xdr:sp macro="" textlink="">
      <xdr:nvSpPr>
        <xdr:cNvPr id="264" name="円/楕円 263"/>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10812</xdr:rowOff>
    </xdr:from>
    <xdr:ext cx="736600" cy="259045"/>
    <xdr:sp macro="" textlink="">
      <xdr:nvSpPr>
        <xdr:cNvPr id="265" name="テキスト ボックス 264"/>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139065</xdr:rowOff>
    </xdr:from>
    <xdr:to>
      <xdr:col>21</xdr:col>
      <xdr:colOff>412750</xdr:colOff>
      <xdr:row>58</xdr:row>
      <xdr:rowOff>69215</xdr:rowOff>
    </xdr:to>
    <xdr:sp macro="" textlink="">
      <xdr:nvSpPr>
        <xdr:cNvPr id="266" name="円/楕円 265"/>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79392</xdr:rowOff>
    </xdr:from>
    <xdr:ext cx="762000" cy="259045"/>
    <xdr:sp macro="" textlink="">
      <xdr:nvSpPr>
        <xdr:cNvPr id="267" name="テキスト ボックス 266"/>
        <xdr:cNvSpPr txBox="1"/>
      </xdr:nvSpPr>
      <xdr:spPr>
        <a:xfrm>
          <a:off x="14401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81915</xdr:rowOff>
    </xdr:from>
    <xdr:to>
      <xdr:col>20</xdr:col>
      <xdr:colOff>209550</xdr:colOff>
      <xdr:row>58</xdr:row>
      <xdr:rowOff>12065</xdr:rowOff>
    </xdr:to>
    <xdr:sp macro="" textlink="">
      <xdr:nvSpPr>
        <xdr:cNvPr id="268" name="円/楕円 267"/>
        <xdr:cNvSpPr/>
      </xdr:nvSpPr>
      <xdr:spPr>
        <a:xfrm>
          <a:off x="13843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22242</xdr:rowOff>
    </xdr:from>
    <xdr:ext cx="762000" cy="259045"/>
    <xdr:sp macro="" textlink="">
      <xdr:nvSpPr>
        <xdr:cNvPr id="269" name="テキスト ボックス 268"/>
        <xdr:cNvSpPr txBox="1"/>
      </xdr:nvSpPr>
      <xdr:spPr>
        <a:xfrm>
          <a:off x="13512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70" name="円/楕円 269"/>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33672</xdr:rowOff>
    </xdr:from>
    <xdr:ext cx="762000" cy="259045"/>
    <xdr:sp macro="" textlink="">
      <xdr:nvSpPr>
        <xdr:cNvPr id="271" name="テキスト ボックス 270"/>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補助費等に係る経常収支比率が類似団体平均を上回っているのは、一部事務組合への負担金が多いためである。</a:t>
          </a:r>
          <a:r>
            <a:rPr kumimoji="1" lang="ja-JP" altLang="en-US" sz="1100">
              <a:solidFill>
                <a:schemeClr val="dk1"/>
              </a:solidFill>
              <a:effectLst/>
              <a:latin typeface="+mn-lt"/>
              <a:ea typeface="+mn-ea"/>
              <a:cs typeface="+mn-cs"/>
            </a:rPr>
            <a:t>プレミヤ付商品券事業が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で完了したため</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の経常収支比率は減少している。</a:t>
          </a:r>
          <a:endParaRPr lang="ja-JP" altLang="ja-JP" sz="1400">
            <a:effectLst/>
          </a:endParaRPr>
        </a:p>
        <a:p>
          <a:r>
            <a:rPr kumimoji="1" lang="ja-JP" altLang="ja-JP" sz="1100">
              <a:solidFill>
                <a:schemeClr val="dk1"/>
              </a:solidFill>
              <a:effectLst/>
              <a:latin typeface="+mn-lt"/>
              <a:ea typeface="+mn-ea"/>
              <a:cs typeface="+mn-cs"/>
            </a:rPr>
            <a:t>　補助金について、役割・効果等を再検討し、見直しや廃止等の検討を行う。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117856</xdr:rowOff>
    </xdr:from>
    <xdr:to>
      <xdr:col>24</xdr:col>
      <xdr:colOff>31750</xdr:colOff>
      <xdr:row>38</xdr:row>
      <xdr:rowOff>145288</xdr:rowOff>
    </xdr:to>
    <xdr:cxnSp macro="">
      <xdr:nvCxnSpPr>
        <xdr:cNvPr id="301" name="直線コネクタ 300"/>
        <xdr:cNvCxnSpPr/>
      </xdr:nvCxnSpPr>
      <xdr:spPr>
        <a:xfrm flipV="1">
          <a:off x="15671800" y="66329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136144</xdr:rowOff>
    </xdr:from>
    <xdr:to>
      <xdr:col>22</xdr:col>
      <xdr:colOff>565150</xdr:colOff>
      <xdr:row>38</xdr:row>
      <xdr:rowOff>145288</xdr:rowOff>
    </xdr:to>
    <xdr:cxnSp macro="">
      <xdr:nvCxnSpPr>
        <xdr:cNvPr id="304" name="直線コネクタ 303"/>
        <xdr:cNvCxnSpPr/>
      </xdr:nvCxnSpPr>
      <xdr:spPr>
        <a:xfrm>
          <a:off x="14782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136144</xdr:rowOff>
    </xdr:from>
    <xdr:to>
      <xdr:col>21</xdr:col>
      <xdr:colOff>361950</xdr:colOff>
      <xdr:row>39</xdr:row>
      <xdr:rowOff>10414</xdr:rowOff>
    </xdr:to>
    <xdr:cxnSp macro="">
      <xdr:nvCxnSpPr>
        <xdr:cNvPr id="307" name="直線コネクタ 306"/>
        <xdr:cNvCxnSpPr/>
      </xdr:nvCxnSpPr>
      <xdr:spPr>
        <a:xfrm flipV="1">
          <a:off x="13893800" y="6651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117856</xdr:rowOff>
    </xdr:from>
    <xdr:to>
      <xdr:col>20</xdr:col>
      <xdr:colOff>158750</xdr:colOff>
      <xdr:row>39</xdr:row>
      <xdr:rowOff>10414</xdr:rowOff>
    </xdr:to>
    <xdr:cxnSp macro="">
      <xdr:nvCxnSpPr>
        <xdr:cNvPr id="310" name="直線コネクタ 309"/>
        <xdr:cNvCxnSpPr/>
      </xdr:nvCxnSpPr>
      <xdr:spPr>
        <a:xfrm>
          <a:off x="13004800" y="6632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20" name="円/楕円 319"/>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21"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94488</xdr:rowOff>
    </xdr:from>
    <xdr:to>
      <xdr:col>22</xdr:col>
      <xdr:colOff>615950</xdr:colOff>
      <xdr:row>39</xdr:row>
      <xdr:rowOff>24638</xdr:rowOff>
    </xdr:to>
    <xdr:sp macro="" textlink="">
      <xdr:nvSpPr>
        <xdr:cNvPr id="322" name="円/楕円 321"/>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9415</xdr:rowOff>
    </xdr:from>
    <xdr:ext cx="736600" cy="259045"/>
    <xdr:sp macro="" textlink="">
      <xdr:nvSpPr>
        <xdr:cNvPr id="323" name="テキスト ボックス 322"/>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24" name="円/楕円 323"/>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25" name="テキスト ボックス 324"/>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26" name="円/楕円 325"/>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27" name="テキスト ボックス 326"/>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67056</xdr:rowOff>
    </xdr:from>
    <xdr:to>
      <xdr:col>19</xdr:col>
      <xdr:colOff>6350</xdr:colOff>
      <xdr:row>38</xdr:row>
      <xdr:rowOff>168656</xdr:rowOff>
    </xdr:to>
    <xdr:sp macro="" textlink="">
      <xdr:nvSpPr>
        <xdr:cNvPr id="328" name="円/楕円 327"/>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153433</xdr:rowOff>
    </xdr:from>
    <xdr:ext cx="762000" cy="259045"/>
    <xdr:sp macro="" textlink="">
      <xdr:nvSpPr>
        <xdr:cNvPr id="329" name="テキスト ボックス 328"/>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公債費に係る経常収支比率は近年減少傾向で推移しており、類似団体平均を下回っている。今後も新規事業の実施については十分な検討を行い、起債に大きく頼ることのない財政運営に努める。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59" name="直線コネクタ 358"/>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124713</xdr:rowOff>
    </xdr:to>
    <xdr:cxnSp macro="">
      <xdr:nvCxnSpPr>
        <xdr:cNvPr id="362" name="直線コネクタ 361"/>
        <xdr:cNvCxnSpPr/>
      </xdr:nvCxnSpPr>
      <xdr:spPr>
        <a:xfrm flipV="1">
          <a:off x="3098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152146</xdr:rowOff>
    </xdr:to>
    <xdr:cxnSp macro="">
      <xdr:nvCxnSpPr>
        <xdr:cNvPr id="365" name="直線コネクタ 364"/>
        <xdr:cNvCxnSpPr/>
      </xdr:nvCxnSpPr>
      <xdr:spPr>
        <a:xfrm flipV="1">
          <a:off x="2209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170435</xdr:rowOff>
    </xdr:to>
    <xdr:cxnSp macro="">
      <xdr:nvCxnSpPr>
        <xdr:cNvPr id="368" name="直線コネクタ 367"/>
        <xdr:cNvCxnSpPr/>
      </xdr:nvCxnSpPr>
      <xdr:spPr>
        <a:xfrm flipV="1">
          <a:off x="1320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8" name="円/楕円 37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79"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0" name="円/楕円 379"/>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1" name="テキスト ボックス 380"/>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2" name="円/楕円 381"/>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3" name="テキスト ボックス 382"/>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4" name="円/楕円 383"/>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85" name="テキスト ボックス 384"/>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円/楕円 385"/>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公債費以外の部分で、扶助費・補助費を除く経費は類似団体とほぼ同水準であるが、扶助費、補助費においては類似団体を上回る乖離が大きいため、全体として類似団体を上回る比率となっている。</a:t>
          </a:r>
          <a:endParaRPr lang="ja-JP" altLang="ja-JP" sz="1400">
            <a:effectLst/>
          </a:endParaRPr>
        </a:p>
        <a:p>
          <a:r>
            <a:rPr kumimoji="1" lang="ja-JP" altLang="ja-JP" sz="1100">
              <a:solidFill>
                <a:schemeClr val="dk1"/>
              </a:solidFill>
              <a:effectLst/>
              <a:latin typeface="+mn-lt"/>
              <a:ea typeface="+mn-ea"/>
              <a:cs typeface="+mn-cs"/>
            </a:rPr>
            <a:t>　補助費については、一部事務組合負担金のうち、消防、ごみを隣の湯浅町と２町で行っているため、スケールメリットがあまり生かされず、このような結果につながっていると考えられる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35561</xdr:rowOff>
    </xdr:to>
    <xdr:cxnSp macro="">
      <xdr:nvCxnSpPr>
        <xdr:cNvPr id="420" name="直線コネクタ 419"/>
        <xdr:cNvCxnSpPr/>
      </xdr:nvCxnSpPr>
      <xdr:spPr>
        <a:xfrm>
          <a:off x="15671800" y="133515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1270</xdr:rowOff>
    </xdr:to>
    <xdr:cxnSp macro="">
      <xdr:nvCxnSpPr>
        <xdr:cNvPr id="423" name="直線コネクタ 422"/>
        <xdr:cNvCxnSpPr/>
      </xdr:nvCxnSpPr>
      <xdr:spPr>
        <a:xfrm flipV="1">
          <a:off x="14782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1270</xdr:rowOff>
    </xdr:to>
    <xdr:cxnSp macro="">
      <xdr:nvCxnSpPr>
        <xdr:cNvPr id="426" name="直線コネクタ 425"/>
        <xdr:cNvCxnSpPr/>
      </xdr:nvCxnSpPr>
      <xdr:spPr>
        <a:xfrm>
          <a:off x="13893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77</xdr:row>
      <xdr:rowOff>100330</xdr:rowOff>
    </xdr:to>
    <xdr:cxnSp macro="">
      <xdr:nvCxnSpPr>
        <xdr:cNvPr id="429" name="直線コネクタ 428"/>
        <xdr:cNvCxnSpPr/>
      </xdr:nvCxnSpPr>
      <xdr:spPr>
        <a:xfrm>
          <a:off x="13004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39" name="円/楕円 43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1" name="円/楕円 440"/>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2" name="テキスト ボックス 44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3" name="円/楕円 442"/>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4" name="テキスト ボックス 443"/>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45" name="円/楕円 444"/>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46" name="テキスト ボックス 445"/>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47" name="円/楕円 446"/>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48" name="テキスト ボックス 447"/>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83911</xdr:rowOff>
    </xdr:from>
    <xdr:to>
      <xdr:col>4</xdr:col>
      <xdr:colOff>1117600</xdr:colOff>
      <xdr:row>18</xdr:row>
      <xdr:rowOff>101519</xdr:rowOff>
    </xdr:to>
    <xdr:cxnSp macro="">
      <xdr:nvCxnSpPr>
        <xdr:cNvPr id="46" name="直線コネクタ 45"/>
        <xdr:cNvCxnSpPr/>
      </xdr:nvCxnSpPr>
      <xdr:spPr bwMode="auto">
        <a:xfrm flipV="1">
          <a:off x="5003800" y="3217636"/>
          <a:ext cx="6477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101519</xdr:rowOff>
    </xdr:from>
    <xdr:to>
      <xdr:col>4</xdr:col>
      <xdr:colOff>469900</xdr:colOff>
      <xdr:row>18</xdr:row>
      <xdr:rowOff>142095</xdr:rowOff>
    </xdr:to>
    <xdr:cxnSp macro="">
      <xdr:nvCxnSpPr>
        <xdr:cNvPr id="49" name="直線コネクタ 48"/>
        <xdr:cNvCxnSpPr/>
      </xdr:nvCxnSpPr>
      <xdr:spPr bwMode="auto">
        <a:xfrm flipV="1">
          <a:off x="4305300" y="3235244"/>
          <a:ext cx="698500" cy="4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127168</xdr:rowOff>
    </xdr:from>
    <xdr:to>
      <xdr:col>3</xdr:col>
      <xdr:colOff>904875</xdr:colOff>
      <xdr:row>18</xdr:row>
      <xdr:rowOff>142095</xdr:rowOff>
    </xdr:to>
    <xdr:cxnSp macro="">
      <xdr:nvCxnSpPr>
        <xdr:cNvPr id="52" name="直線コネクタ 51"/>
        <xdr:cNvCxnSpPr/>
      </xdr:nvCxnSpPr>
      <xdr:spPr bwMode="auto">
        <a:xfrm>
          <a:off x="3606800" y="3260893"/>
          <a:ext cx="6985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127168</xdr:rowOff>
    </xdr:from>
    <xdr:to>
      <xdr:col>3</xdr:col>
      <xdr:colOff>206375</xdr:colOff>
      <xdr:row>18</xdr:row>
      <xdr:rowOff>145473</xdr:rowOff>
    </xdr:to>
    <xdr:cxnSp macro="">
      <xdr:nvCxnSpPr>
        <xdr:cNvPr id="55" name="直線コネクタ 54"/>
        <xdr:cNvCxnSpPr/>
      </xdr:nvCxnSpPr>
      <xdr:spPr bwMode="auto">
        <a:xfrm flipV="1">
          <a:off x="2908300" y="3260893"/>
          <a:ext cx="698500" cy="1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33111</xdr:rowOff>
    </xdr:from>
    <xdr:to>
      <xdr:col>5</xdr:col>
      <xdr:colOff>34925</xdr:colOff>
      <xdr:row>18</xdr:row>
      <xdr:rowOff>134711</xdr:rowOff>
    </xdr:to>
    <xdr:sp macro="" textlink="">
      <xdr:nvSpPr>
        <xdr:cNvPr id="65" name="円/楕円 64"/>
        <xdr:cNvSpPr/>
      </xdr:nvSpPr>
      <xdr:spPr bwMode="auto">
        <a:xfrm>
          <a:off x="5600700" y="316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5188</xdr:rowOff>
    </xdr:from>
    <xdr:ext cx="762000" cy="259045"/>
    <xdr:sp macro="" textlink="">
      <xdr:nvSpPr>
        <xdr:cNvPr id="66" name="人口1人当たり決算額の推移該当値テキスト130"/>
        <xdr:cNvSpPr txBox="1"/>
      </xdr:nvSpPr>
      <xdr:spPr>
        <a:xfrm>
          <a:off x="5740400" y="313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50719</xdr:rowOff>
    </xdr:from>
    <xdr:to>
      <xdr:col>4</xdr:col>
      <xdr:colOff>520700</xdr:colOff>
      <xdr:row>18</xdr:row>
      <xdr:rowOff>152319</xdr:rowOff>
    </xdr:to>
    <xdr:sp macro="" textlink="">
      <xdr:nvSpPr>
        <xdr:cNvPr id="67" name="円/楕円 66"/>
        <xdr:cNvSpPr/>
      </xdr:nvSpPr>
      <xdr:spPr bwMode="auto">
        <a:xfrm>
          <a:off x="4953000" y="318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137096</xdr:rowOff>
    </xdr:from>
    <xdr:ext cx="736600" cy="259045"/>
    <xdr:sp macro="" textlink="">
      <xdr:nvSpPr>
        <xdr:cNvPr id="68" name="テキスト ボックス 67"/>
        <xdr:cNvSpPr txBox="1"/>
      </xdr:nvSpPr>
      <xdr:spPr>
        <a:xfrm>
          <a:off x="4622800" y="327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91295</xdr:rowOff>
    </xdr:from>
    <xdr:to>
      <xdr:col>3</xdr:col>
      <xdr:colOff>955675</xdr:colOff>
      <xdr:row>19</xdr:row>
      <xdr:rowOff>21445</xdr:rowOff>
    </xdr:to>
    <xdr:sp macro="" textlink="">
      <xdr:nvSpPr>
        <xdr:cNvPr id="69" name="円/楕円 68"/>
        <xdr:cNvSpPr/>
      </xdr:nvSpPr>
      <xdr:spPr bwMode="auto">
        <a:xfrm>
          <a:off x="4254500" y="322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6222</xdr:rowOff>
    </xdr:from>
    <xdr:ext cx="762000" cy="259045"/>
    <xdr:sp macro="" textlink="">
      <xdr:nvSpPr>
        <xdr:cNvPr id="70" name="テキスト ボックス 69"/>
        <xdr:cNvSpPr txBox="1"/>
      </xdr:nvSpPr>
      <xdr:spPr>
        <a:xfrm>
          <a:off x="3924300" y="3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76368</xdr:rowOff>
    </xdr:from>
    <xdr:to>
      <xdr:col>3</xdr:col>
      <xdr:colOff>257175</xdr:colOff>
      <xdr:row>19</xdr:row>
      <xdr:rowOff>6517</xdr:rowOff>
    </xdr:to>
    <xdr:sp macro="" textlink="">
      <xdr:nvSpPr>
        <xdr:cNvPr id="71" name="円/楕円 70"/>
        <xdr:cNvSpPr/>
      </xdr:nvSpPr>
      <xdr:spPr bwMode="auto">
        <a:xfrm>
          <a:off x="3556000" y="32100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162745</xdr:rowOff>
    </xdr:from>
    <xdr:ext cx="762000" cy="259045"/>
    <xdr:sp macro="" textlink="">
      <xdr:nvSpPr>
        <xdr:cNvPr id="72" name="テキスト ボックス 71"/>
        <xdr:cNvSpPr txBox="1"/>
      </xdr:nvSpPr>
      <xdr:spPr>
        <a:xfrm>
          <a:off x="3225800" y="32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94673</xdr:rowOff>
    </xdr:from>
    <xdr:to>
      <xdr:col>2</xdr:col>
      <xdr:colOff>692150</xdr:colOff>
      <xdr:row>19</xdr:row>
      <xdr:rowOff>24823</xdr:rowOff>
    </xdr:to>
    <xdr:sp macro="" textlink="">
      <xdr:nvSpPr>
        <xdr:cNvPr id="73" name="円/楕円 72"/>
        <xdr:cNvSpPr/>
      </xdr:nvSpPr>
      <xdr:spPr bwMode="auto">
        <a:xfrm>
          <a:off x="2857500" y="322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9600</xdr:rowOff>
    </xdr:from>
    <xdr:ext cx="762000" cy="259045"/>
    <xdr:sp macro="" textlink="">
      <xdr:nvSpPr>
        <xdr:cNvPr id="74" name="テキスト ボックス 73"/>
        <xdr:cNvSpPr txBox="1"/>
      </xdr:nvSpPr>
      <xdr:spPr>
        <a:xfrm>
          <a:off x="2527300" y="33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151863</xdr:rowOff>
    </xdr:from>
    <xdr:to>
      <xdr:col>4</xdr:col>
      <xdr:colOff>1117600</xdr:colOff>
      <xdr:row>36</xdr:row>
      <xdr:rowOff>170369</xdr:rowOff>
    </xdr:to>
    <xdr:cxnSp macro="">
      <xdr:nvCxnSpPr>
        <xdr:cNvPr id="109" name="直線コネクタ 108"/>
        <xdr:cNvCxnSpPr/>
      </xdr:nvCxnSpPr>
      <xdr:spPr bwMode="auto">
        <a:xfrm>
          <a:off x="5003800" y="7105113"/>
          <a:ext cx="647700" cy="1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151863</xdr:rowOff>
    </xdr:from>
    <xdr:to>
      <xdr:col>4</xdr:col>
      <xdr:colOff>469900</xdr:colOff>
      <xdr:row>36</xdr:row>
      <xdr:rowOff>170630</xdr:rowOff>
    </xdr:to>
    <xdr:cxnSp macro="">
      <xdr:nvCxnSpPr>
        <xdr:cNvPr id="112" name="直線コネクタ 111"/>
        <xdr:cNvCxnSpPr/>
      </xdr:nvCxnSpPr>
      <xdr:spPr bwMode="auto">
        <a:xfrm flipV="1">
          <a:off x="4305300" y="7105113"/>
          <a:ext cx="698500" cy="1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144406</xdr:rowOff>
    </xdr:from>
    <xdr:to>
      <xdr:col>3</xdr:col>
      <xdr:colOff>904875</xdr:colOff>
      <xdr:row>36</xdr:row>
      <xdr:rowOff>170630</xdr:rowOff>
    </xdr:to>
    <xdr:cxnSp macro="">
      <xdr:nvCxnSpPr>
        <xdr:cNvPr id="115" name="直線コネクタ 114"/>
        <xdr:cNvCxnSpPr/>
      </xdr:nvCxnSpPr>
      <xdr:spPr bwMode="auto">
        <a:xfrm>
          <a:off x="3606800" y="7097656"/>
          <a:ext cx="6985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122940</xdr:rowOff>
    </xdr:from>
    <xdr:to>
      <xdr:col>3</xdr:col>
      <xdr:colOff>206375</xdr:colOff>
      <xdr:row>36</xdr:row>
      <xdr:rowOff>144406</xdr:rowOff>
    </xdr:to>
    <xdr:cxnSp macro="">
      <xdr:nvCxnSpPr>
        <xdr:cNvPr id="118" name="直線コネクタ 117"/>
        <xdr:cNvCxnSpPr/>
      </xdr:nvCxnSpPr>
      <xdr:spPr bwMode="auto">
        <a:xfrm>
          <a:off x="2908300" y="7076190"/>
          <a:ext cx="6985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119569</xdr:rowOff>
    </xdr:from>
    <xdr:to>
      <xdr:col>5</xdr:col>
      <xdr:colOff>34925</xdr:colOff>
      <xdr:row>37</xdr:row>
      <xdr:rowOff>49719</xdr:rowOff>
    </xdr:to>
    <xdr:sp macro="" textlink="">
      <xdr:nvSpPr>
        <xdr:cNvPr id="128" name="円/楕円 127"/>
        <xdr:cNvSpPr/>
      </xdr:nvSpPr>
      <xdr:spPr bwMode="auto">
        <a:xfrm>
          <a:off x="5600700" y="707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91646</xdr:rowOff>
    </xdr:from>
    <xdr:ext cx="762000" cy="259045"/>
    <xdr:sp macro="" textlink="">
      <xdr:nvSpPr>
        <xdr:cNvPr id="129" name="人口1人当たり決算額の推移該当値テキスト445"/>
        <xdr:cNvSpPr txBox="1"/>
      </xdr:nvSpPr>
      <xdr:spPr>
        <a:xfrm>
          <a:off x="5740400" y="704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101063</xdr:rowOff>
    </xdr:from>
    <xdr:to>
      <xdr:col>4</xdr:col>
      <xdr:colOff>520700</xdr:colOff>
      <xdr:row>37</xdr:row>
      <xdr:rowOff>31213</xdr:rowOff>
    </xdr:to>
    <xdr:sp macro="" textlink="">
      <xdr:nvSpPr>
        <xdr:cNvPr id="130" name="円/楕円 129"/>
        <xdr:cNvSpPr/>
      </xdr:nvSpPr>
      <xdr:spPr bwMode="auto">
        <a:xfrm>
          <a:off x="4953000" y="705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15990</xdr:rowOff>
    </xdr:from>
    <xdr:ext cx="736600" cy="259045"/>
    <xdr:sp macro="" textlink="">
      <xdr:nvSpPr>
        <xdr:cNvPr id="131" name="テキスト ボックス 130"/>
        <xdr:cNvSpPr txBox="1"/>
      </xdr:nvSpPr>
      <xdr:spPr>
        <a:xfrm>
          <a:off x="4622800" y="714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119830</xdr:rowOff>
    </xdr:from>
    <xdr:to>
      <xdr:col>3</xdr:col>
      <xdr:colOff>955675</xdr:colOff>
      <xdr:row>37</xdr:row>
      <xdr:rowOff>49980</xdr:rowOff>
    </xdr:to>
    <xdr:sp macro="" textlink="">
      <xdr:nvSpPr>
        <xdr:cNvPr id="132" name="円/楕円 131"/>
        <xdr:cNvSpPr/>
      </xdr:nvSpPr>
      <xdr:spPr bwMode="auto">
        <a:xfrm>
          <a:off x="4254500" y="707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34757</xdr:rowOff>
    </xdr:from>
    <xdr:ext cx="762000" cy="259045"/>
    <xdr:sp macro="" textlink="">
      <xdr:nvSpPr>
        <xdr:cNvPr id="133" name="テキスト ボックス 132"/>
        <xdr:cNvSpPr txBox="1"/>
      </xdr:nvSpPr>
      <xdr:spPr>
        <a:xfrm>
          <a:off x="3924300" y="715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93606</xdr:rowOff>
    </xdr:from>
    <xdr:to>
      <xdr:col>3</xdr:col>
      <xdr:colOff>257175</xdr:colOff>
      <xdr:row>37</xdr:row>
      <xdr:rowOff>23756</xdr:rowOff>
    </xdr:to>
    <xdr:sp macro="" textlink="">
      <xdr:nvSpPr>
        <xdr:cNvPr id="134" name="円/楕円 133"/>
        <xdr:cNvSpPr/>
      </xdr:nvSpPr>
      <xdr:spPr bwMode="auto">
        <a:xfrm>
          <a:off x="3556000" y="704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8533</xdr:rowOff>
    </xdr:from>
    <xdr:ext cx="762000" cy="259045"/>
    <xdr:sp macro="" textlink="">
      <xdr:nvSpPr>
        <xdr:cNvPr id="135" name="テキスト ボックス 134"/>
        <xdr:cNvSpPr txBox="1"/>
      </xdr:nvSpPr>
      <xdr:spPr>
        <a:xfrm>
          <a:off x="3225800" y="71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72140</xdr:rowOff>
    </xdr:from>
    <xdr:to>
      <xdr:col>2</xdr:col>
      <xdr:colOff>692150</xdr:colOff>
      <xdr:row>37</xdr:row>
      <xdr:rowOff>2290</xdr:rowOff>
    </xdr:to>
    <xdr:sp macro="" textlink="">
      <xdr:nvSpPr>
        <xdr:cNvPr id="136" name="円/楕円 135"/>
        <xdr:cNvSpPr/>
      </xdr:nvSpPr>
      <xdr:spPr bwMode="auto">
        <a:xfrm>
          <a:off x="2857500" y="702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158517</xdr:rowOff>
    </xdr:from>
    <xdr:ext cx="762000" cy="259045"/>
    <xdr:sp macro="" textlink="">
      <xdr:nvSpPr>
        <xdr:cNvPr id="137" name="テキスト ボックス 136"/>
        <xdr:cNvSpPr txBox="1"/>
      </xdr:nvSpPr>
      <xdr:spPr>
        <a:xfrm>
          <a:off x="2527300" y="711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60589</xdr:rowOff>
    </xdr:from>
    <xdr:to>
      <xdr:col>6</xdr:col>
      <xdr:colOff>511175</xdr:colOff>
      <xdr:row>37</xdr:row>
      <xdr:rowOff>80378</xdr:rowOff>
    </xdr:to>
    <xdr:cxnSp macro="">
      <xdr:nvCxnSpPr>
        <xdr:cNvPr id="61" name="直線コネクタ 60"/>
        <xdr:cNvCxnSpPr/>
      </xdr:nvCxnSpPr>
      <xdr:spPr>
        <a:xfrm flipV="1">
          <a:off x="3797300" y="6404239"/>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80378</xdr:rowOff>
    </xdr:from>
    <xdr:to>
      <xdr:col>5</xdr:col>
      <xdr:colOff>358775</xdr:colOff>
      <xdr:row>37</xdr:row>
      <xdr:rowOff>121260</xdr:rowOff>
    </xdr:to>
    <xdr:cxnSp macro="">
      <xdr:nvCxnSpPr>
        <xdr:cNvPr id="64" name="直線コネクタ 63"/>
        <xdr:cNvCxnSpPr/>
      </xdr:nvCxnSpPr>
      <xdr:spPr>
        <a:xfrm flipV="1">
          <a:off x="2908300" y="6424028"/>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121260</xdr:rowOff>
    </xdr:from>
    <xdr:to>
      <xdr:col>4</xdr:col>
      <xdr:colOff>155575</xdr:colOff>
      <xdr:row>37</xdr:row>
      <xdr:rowOff>169014</xdr:rowOff>
    </xdr:to>
    <xdr:cxnSp macro="">
      <xdr:nvCxnSpPr>
        <xdr:cNvPr id="67" name="直線コネクタ 66"/>
        <xdr:cNvCxnSpPr/>
      </xdr:nvCxnSpPr>
      <xdr:spPr>
        <a:xfrm flipV="1">
          <a:off x="2019300" y="6464910"/>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98224</xdr:rowOff>
    </xdr:from>
    <xdr:to>
      <xdr:col>2</xdr:col>
      <xdr:colOff>638175</xdr:colOff>
      <xdr:row>37</xdr:row>
      <xdr:rowOff>169014</xdr:rowOff>
    </xdr:to>
    <xdr:cxnSp macro="">
      <xdr:nvCxnSpPr>
        <xdr:cNvPr id="70" name="直線コネクタ 69"/>
        <xdr:cNvCxnSpPr/>
      </xdr:nvCxnSpPr>
      <xdr:spPr>
        <a:xfrm>
          <a:off x="1130300" y="6441874"/>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9789</xdr:rowOff>
    </xdr:from>
    <xdr:to>
      <xdr:col>6</xdr:col>
      <xdr:colOff>561975</xdr:colOff>
      <xdr:row>37</xdr:row>
      <xdr:rowOff>111389</xdr:rowOff>
    </xdr:to>
    <xdr:sp macro="" textlink="">
      <xdr:nvSpPr>
        <xdr:cNvPr id="80" name="円/楕円 79"/>
        <xdr:cNvSpPr/>
      </xdr:nvSpPr>
      <xdr:spPr>
        <a:xfrm>
          <a:off x="4584700" y="63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159666</xdr:rowOff>
    </xdr:from>
    <xdr:ext cx="534377" cy="259045"/>
    <xdr:sp macro="" textlink="">
      <xdr:nvSpPr>
        <xdr:cNvPr id="81" name="人件費該当値テキスト"/>
        <xdr:cNvSpPr txBox="1"/>
      </xdr:nvSpPr>
      <xdr:spPr>
        <a:xfrm>
          <a:off x="4686300" y="633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29578</xdr:rowOff>
    </xdr:from>
    <xdr:to>
      <xdr:col>5</xdr:col>
      <xdr:colOff>409575</xdr:colOff>
      <xdr:row>37</xdr:row>
      <xdr:rowOff>131178</xdr:rowOff>
    </xdr:to>
    <xdr:sp macro="" textlink="">
      <xdr:nvSpPr>
        <xdr:cNvPr id="82" name="円/楕円 81"/>
        <xdr:cNvSpPr/>
      </xdr:nvSpPr>
      <xdr:spPr>
        <a:xfrm>
          <a:off x="3746500" y="63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122305</xdr:rowOff>
    </xdr:from>
    <xdr:ext cx="534377" cy="259045"/>
    <xdr:sp macro="" textlink="">
      <xdr:nvSpPr>
        <xdr:cNvPr id="83" name="テキスト ボックス 82"/>
        <xdr:cNvSpPr txBox="1"/>
      </xdr:nvSpPr>
      <xdr:spPr>
        <a:xfrm>
          <a:off x="3530111" y="646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70460</xdr:rowOff>
    </xdr:from>
    <xdr:to>
      <xdr:col>4</xdr:col>
      <xdr:colOff>206375</xdr:colOff>
      <xdr:row>38</xdr:row>
      <xdr:rowOff>609</xdr:rowOff>
    </xdr:to>
    <xdr:sp macro="" textlink="">
      <xdr:nvSpPr>
        <xdr:cNvPr id="84" name="円/楕円 83"/>
        <xdr:cNvSpPr/>
      </xdr:nvSpPr>
      <xdr:spPr>
        <a:xfrm>
          <a:off x="2857500" y="6414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163186</xdr:rowOff>
    </xdr:from>
    <xdr:ext cx="534377" cy="259045"/>
    <xdr:sp macro="" textlink="">
      <xdr:nvSpPr>
        <xdr:cNvPr id="85" name="テキスト ボックス 84"/>
        <xdr:cNvSpPr txBox="1"/>
      </xdr:nvSpPr>
      <xdr:spPr>
        <a:xfrm>
          <a:off x="2641111" y="65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118214</xdr:rowOff>
    </xdr:from>
    <xdr:to>
      <xdr:col>3</xdr:col>
      <xdr:colOff>3175</xdr:colOff>
      <xdr:row>38</xdr:row>
      <xdr:rowOff>48364</xdr:rowOff>
    </xdr:to>
    <xdr:sp macro="" textlink="">
      <xdr:nvSpPr>
        <xdr:cNvPr id="86" name="円/楕円 85"/>
        <xdr:cNvSpPr/>
      </xdr:nvSpPr>
      <xdr:spPr>
        <a:xfrm>
          <a:off x="1968500" y="6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39491</xdr:rowOff>
    </xdr:from>
    <xdr:ext cx="534377" cy="259045"/>
    <xdr:sp macro="" textlink="">
      <xdr:nvSpPr>
        <xdr:cNvPr id="87" name="テキスト ボックス 86"/>
        <xdr:cNvSpPr txBox="1"/>
      </xdr:nvSpPr>
      <xdr:spPr>
        <a:xfrm>
          <a:off x="1752111" y="65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47424</xdr:rowOff>
    </xdr:from>
    <xdr:to>
      <xdr:col>1</xdr:col>
      <xdr:colOff>485775</xdr:colOff>
      <xdr:row>37</xdr:row>
      <xdr:rowOff>149024</xdr:rowOff>
    </xdr:to>
    <xdr:sp macro="" textlink="">
      <xdr:nvSpPr>
        <xdr:cNvPr id="88" name="円/楕円 87"/>
        <xdr:cNvSpPr/>
      </xdr:nvSpPr>
      <xdr:spPr>
        <a:xfrm>
          <a:off x="1079500" y="63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140151</xdr:rowOff>
    </xdr:from>
    <xdr:ext cx="534377" cy="259045"/>
    <xdr:sp macro="" textlink="">
      <xdr:nvSpPr>
        <xdr:cNvPr id="89" name="テキスト ボックス 88"/>
        <xdr:cNvSpPr txBox="1"/>
      </xdr:nvSpPr>
      <xdr:spPr>
        <a:xfrm>
          <a:off x="863111" y="64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140378</xdr:rowOff>
    </xdr:from>
    <xdr:to>
      <xdr:col>6</xdr:col>
      <xdr:colOff>511175</xdr:colOff>
      <xdr:row>57</xdr:row>
      <xdr:rowOff>99230</xdr:rowOff>
    </xdr:to>
    <xdr:cxnSp macro="">
      <xdr:nvCxnSpPr>
        <xdr:cNvPr id="119" name="直線コネクタ 118"/>
        <xdr:cNvCxnSpPr/>
      </xdr:nvCxnSpPr>
      <xdr:spPr>
        <a:xfrm flipV="1">
          <a:off x="3797300" y="974157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99230</xdr:rowOff>
    </xdr:from>
    <xdr:to>
      <xdr:col>5</xdr:col>
      <xdr:colOff>358775</xdr:colOff>
      <xdr:row>57</xdr:row>
      <xdr:rowOff>132133</xdr:rowOff>
    </xdr:to>
    <xdr:cxnSp macro="">
      <xdr:nvCxnSpPr>
        <xdr:cNvPr id="122" name="直線コネクタ 121"/>
        <xdr:cNvCxnSpPr/>
      </xdr:nvCxnSpPr>
      <xdr:spPr>
        <a:xfrm flipV="1">
          <a:off x="2908300" y="9871880"/>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132133</xdr:rowOff>
    </xdr:from>
    <xdr:to>
      <xdr:col>4</xdr:col>
      <xdr:colOff>155575</xdr:colOff>
      <xdr:row>57</xdr:row>
      <xdr:rowOff>142771</xdr:rowOff>
    </xdr:to>
    <xdr:cxnSp macro="">
      <xdr:nvCxnSpPr>
        <xdr:cNvPr id="125" name="直線コネクタ 124"/>
        <xdr:cNvCxnSpPr/>
      </xdr:nvCxnSpPr>
      <xdr:spPr>
        <a:xfrm flipV="1">
          <a:off x="2019300" y="9904783"/>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142771</xdr:rowOff>
    </xdr:from>
    <xdr:to>
      <xdr:col>2</xdr:col>
      <xdr:colOff>638175</xdr:colOff>
      <xdr:row>57</xdr:row>
      <xdr:rowOff>161730</xdr:rowOff>
    </xdr:to>
    <xdr:cxnSp macro="">
      <xdr:nvCxnSpPr>
        <xdr:cNvPr id="128" name="直線コネクタ 127"/>
        <xdr:cNvCxnSpPr/>
      </xdr:nvCxnSpPr>
      <xdr:spPr>
        <a:xfrm flipV="1">
          <a:off x="1130300" y="991542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89578</xdr:rowOff>
    </xdr:from>
    <xdr:to>
      <xdr:col>6</xdr:col>
      <xdr:colOff>561975</xdr:colOff>
      <xdr:row>57</xdr:row>
      <xdr:rowOff>19728</xdr:rowOff>
    </xdr:to>
    <xdr:sp macro="" textlink="">
      <xdr:nvSpPr>
        <xdr:cNvPr id="138" name="円/楕円 137"/>
        <xdr:cNvSpPr/>
      </xdr:nvSpPr>
      <xdr:spPr>
        <a:xfrm>
          <a:off x="4584700" y="96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68005</xdr:rowOff>
    </xdr:from>
    <xdr:ext cx="599010" cy="259045"/>
    <xdr:sp macro="" textlink="">
      <xdr:nvSpPr>
        <xdr:cNvPr id="139" name="物件費該当値テキスト"/>
        <xdr:cNvSpPr txBox="1"/>
      </xdr:nvSpPr>
      <xdr:spPr>
        <a:xfrm>
          <a:off x="4686300" y="96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48430</xdr:rowOff>
    </xdr:from>
    <xdr:to>
      <xdr:col>5</xdr:col>
      <xdr:colOff>409575</xdr:colOff>
      <xdr:row>57</xdr:row>
      <xdr:rowOff>150030</xdr:rowOff>
    </xdr:to>
    <xdr:sp macro="" textlink="">
      <xdr:nvSpPr>
        <xdr:cNvPr id="140" name="円/楕円 139"/>
        <xdr:cNvSpPr/>
      </xdr:nvSpPr>
      <xdr:spPr>
        <a:xfrm>
          <a:off x="3746500" y="9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141157</xdr:rowOff>
    </xdr:from>
    <xdr:ext cx="534377" cy="259045"/>
    <xdr:sp macro="" textlink="">
      <xdr:nvSpPr>
        <xdr:cNvPr id="141" name="テキスト ボックス 140"/>
        <xdr:cNvSpPr txBox="1"/>
      </xdr:nvSpPr>
      <xdr:spPr>
        <a:xfrm>
          <a:off x="3530111" y="99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81333</xdr:rowOff>
    </xdr:from>
    <xdr:to>
      <xdr:col>4</xdr:col>
      <xdr:colOff>206375</xdr:colOff>
      <xdr:row>58</xdr:row>
      <xdr:rowOff>11483</xdr:rowOff>
    </xdr:to>
    <xdr:sp macro="" textlink="">
      <xdr:nvSpPr>
        <xdr:cNvPr id="142" name="円/楕円 141"/>
        <xdr:cNvSpPr/>
      </xdr:nvSpPr>
      <xdr:spPr>
        <a:xfrm>
          <a:off x="2857500" y="98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2610</xdr:rowOff>
    </xdr:from>
    <xdr:ext cx="534377" cy="259045"/>
    <xdr:sp macro="" textlink="">
      <xdr:nvSpPr>
        <xdr:cNvPr id="143" name="テキスト ボックス 142"/>
        <xdr:cNvSpPr txBox="1"/>
      </xdr:nvSpPr>
      <xdr:spPr>
        <a:xfrm>
          <a:off x="2641111" y="99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91971</xdr:rowOff>
    </xdr:from>
    <xdr:to>
      <xdr:col>3</xdr:col>
      <xdr:colOff>3175</xdr:colOff>
      <xdr:row>58</xdr:row>
      <xdr:rowOff>22121</xdr:rowOff>
    </xdr:to>
    <xdr:sp macro="" textlink="">
      <xdr:nvSpPr>
        <xdr:cNvPr id="144" name="円/楕円 143"/>
        <xdr:cNvSpPr/>
      </xdr:nvSpPr>
      <xdr:spPr>
        <a:xfrm>
          <a:off x="1968500" y="9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13248</xdr:rowOff>
    </xdr:from>
    <xdr:ext cx="534377" cy="259045"/>
    <xdr:sp macro="" textlink="">
      <xdr:nvSpPr>
        <xdr:cNvPr id="145" name="テキスト ボックス 144"/>
        <xdr:cNvSpPr txBox="1"/>
      </xdr:nvSpPr>
      <xdr:spPr>
        <a:xfrm>
          <a:off x="1752111" y="99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110930</xdr:rowOff>
    </xdr:from>
    <xdr:to>
      <xdr:col>1</xdr:col>
      <xdr:colOff>485775</xdr:colOff>
      <xdr:row>58</xdr:row>
      <xdr:rowOff>41080</xdr:rowOff>
    </xdr:to>
    <xdr:sp macro="" textlink="">
      <xdr:nvSpPr>
        <xdr:cNvPr id="146" name="円/楕円 145"/>
        <xdr:cNvSpPr/>
      </xdr:nvSpPr>
      <xdr:spPr>
        <a:xfrm>
          <a:off x="1079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32207</xdr:rowOff>
    </xdr:from>
    <xdr:ext cx="534377" cy="259045"/>
    <xdr:sp macro="" textlink="">
      <xdr:nvSpPr>
        <xdr:cNvPr id="147" name="テキスト ボックス 146"/>
        <xdr:cNvSpPr txBox="1"/>
      </xdr:nvSpPr>
      <xdr:spPr>
        <a:xfrm>
          <a:off x="863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121413</xdr:rowOff>
    </xdr:from>
    <xdr:to>
      <xdr:col>6</xdr:col>
      <xdr:colOff>511175</xdr:colOff>
      <xdr:row>77</xdr:row>
      <xdr:rowOff>150971</xdr:rowOff>
    </xdr:to>
    <xdr:cxnSp macro="">
      <xdr:nvCxnSpPr>
        <xdr:cNvPr id="174" name="直線コネクタ 173"/>
        <xdr:cNvCxnSpPr/>
      </xdr:nvCxnSpPr>
      <xdr:spPr>
        <a:xfrm>
          <a:off x="3797300" y="13323063"/>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99124</xdr:rowOff>
    </xdr:from>
    <xdr:to>
      <xdr:col>5</xdr:col>
      <xdr:colOff>358775</xdr:colOff>
      <xdr:row>77</xdr:row>
      <xdr:rowOff>121413</xdr:rowOff>
    </xdr:to>
    <xdr:cxnSp macro="">
      <xdr:nvCxnSpPr>
        <xdr:cNvPr id="177" name="直線コネクタ 176"/>
        <xdr:cNvCxnSpPr/>
      </xdr:nvCxnSpPr>
      <xdr:spPr>
        <a:xfrm>
          <a:off x="2908300" y="1330077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99124</xdr:rowOff>
    </xdr:from>
    <xdr:to>
      <xdr:col>4</xdr:col>
      <xdr:colOff>155575</xdr:colOff>
      <xdr:row>77</xdr:row>
      <xdr:rowOff>122304</xdr:rowOff>
    </xdr:to>
    <xdr:cxnSp macro="">
      <xdr:nvCxnSpPr>
        <xdr:cNvPr id="180" name="直線コネクタ 179"/>
        <xdr:cNvCxnSpPr/>
      </xdr:nvCxnSpPr>
      <xdr:spPr>
        <a:xfrm flipV="1">
          <a:off x="2019300" y="13300774"/>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70662</xdr:rowOff>
    </xdr:from>
    <xdr:to>
      <xdr:col>2</xdr:col>
      <xdr:colOff>638175</xdr:colOff>
      <xdr:row>77</xdr:row>
      <xdr:rowOff>122304</xdr:rowOff>
    </xdr:to>
    <xdr:cxnSp macro="">
      <xdr:nvCxnSpPr>
        <xdr:cNvPr id="183" name="直線コネクタ 182"/>
        <xdr:cNvCxnSpPr/>
      </xdr:nvCxnSpPr>
      <xdr:spPr>
        <a:xfrm>
          <a:off x="1130300" y="13272312"/>
          <a:ext cx="8890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100171</xdr:rowOff>
    </xdr:from>
    <xdr:to>
      <xdr:col>6</xdr:col>
      <xdr:colOff>561975</xdr:colOff>
      <xdr:row>78</xdr:row>
      <xdr:rowOff>30321</xdr:rowOff>
    </xdr:to>
    <xdr:sp macro="" textlink="">
      <xdr:nvSpPr>
        <xdr:cNvPr id="193" name="円/楕円 192"/>
        <xdr:cNvSpPr/>
      </xdr:nvSpPr>
      <xdr:spPr>
        <a:xfrm>
          <a:off x="4584700" y="133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78598</xdr:rowOff>
    </xdr:from>
    <xdr:ext cx="469744" cy="259045"/>
    <xdr:sp macro="" textlink="">
      <xdr:nvSpPr>
        <xdr:cNvPr id="194" name="維持補修費該当値テキスト"/>
        <xdr:cNvSpPr txBox="1"/>
      </xdr:nvSpPr>
      <xdr:spPr>
        <a:xfrm>
          <a:off x="4686300" y="1328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70613</xdr:rowOff>
    </xdr:from>
    <xdr:to>
      <xdr:col>5</xdr:col>
      <xdr:colOff>409575</xdr:colOff>
      <xdr:row>78</xdr:row>
      <xdr:rowOff>763</xdr:rowOff>
    </xdr:to>
    <xdr:sp macro="" textlink="">
      <xdr:nvSpPr>
        <xdr:cNvPr id="195" name="円/楕円 194"/>
        <xdr:cNvSpPr/>
      </xdr:nvSpPr>
      <xdr:spPr>
        <a:xfrm>
          <a:off x="3746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163340</xdr:rowOff>
    </xdr:from>
    <xdr:ext cx="469744" cy="259045"/>
    <xdr:sp macro="" textlink="">
      <xdr:nvSpPr>
        <xdr:cNvPr id="196" name="テキスト ボックス 195"/>
        <xdr:cNvSpPr txBox="1"/>
      </xdr:nvSpPr>
      <xdr:spPr>
        <a:xfrm>
          <a:off x="3562427"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48324</xdr:rowOff>
    </xdr:from>
    <xdr:to>
      <xdr:col>4</xdr:col>
      <xdr:colOff>206375</xdr:colOff>
      <xdr:row>77</xdr:row>
      <xdr:rowOff>149924</xdr:rowOff>
    </xdr:to>
    <xdr:sp macro="" textlink="">
      <xdr:nvSpPr>
        <xdr:cNvPr id="197" name="円/楕円 196"/>
        <xdr:cNvSpPr/>
      </xdr:nvSpPr>
      <xdr:spPr>
        <a:xfrm>
          <a:off x="2857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141051</xdr:rowOff>
    </xdr:from>
    <xdr:ext cx="469744" cy="259045"/>
    <xdr:sp macro="" textlink="">
      <xdr:nvSpPr>
        <xdr:cNvPr id="198" name="テキスト ボックス 197"/>
        <xdr:cNvSpPr txBox="1"/>
      </xdr:nvSpPr>
      <xdr:spPr>
        <a:xfrm>
          <a:off x="2673427"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71504</xdr:rowOff>
    </xdr:from>
    <xdr:to>
      <xdr:col>3</xdr:col>
      <xdr:colOff>3175</xdr:colOff>
      <xdr:row>78</xdr:row>
      <xdr:rowOff>1654</xdr:rowOff>
    </xdr:to>
    <xdr:sp macro="" textlink="">
      <xdr:nvSpPr>
        <xdr:cNvPr id="199" name="円/楕円 198"/>
        <xdr:cNvSpPr/>
      </xdr:nvSpPr>
      <xdr:spPr>
        <a:xfrm>
          <a:off x="19685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164231</xdr:rowOff>
    </xdr:from>
    <xdr:ext cx="469744" cy="259045"/>
    <xdr:sp macro="" textlink="">
      <xdr:nvSpPr>
        <xdr:cNvPr id="200" name="テキスト ボックス 199"/>
        <xdr:cNvSpPr txBox="1"/>
      </xdr:nvSpPr>
      <xdr:spPr>
        <a:xfrm>
          <a:off x="1784427" y="1336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19862</xdr:rowOff>
    </xdr:from>
    <xdr:to>
      <xdr:col>1</xdr:col>
      <xdr:colOff>485775</xdr:colOff>
      <xdr:row>77</xdr:row>
      <xdr:rowOff>121462</xdr:rowOff>
    </xdr:to>
    <xdr:sp macro="" textlink="">
      <xdr:nvSpPr>
        <xdr:cNvPr id="201" name="円/楕円 200"/>
        <xdr:cNvSpPr/>
      </xdr:nvSpPr>
      <xdr:spPr>
        <a:xfrm>
          <a:off x="1079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112589</xdr:rowOff>
    </xdr:from>
    <xdr:ext cx="534377" cy="259045"/>
    <xdr:sp macro="" textlink="">
      <xdr:nvSpPr>
        <xdr:cNvPr id="202" name="テキスト ボックス 201"/>
        <xdr:cNvSpPr txBox="1"/>
      </xdr:nvSpPr>
      <xdr:spPr>
        <a:xfrm>
          <a:off x="863111" y="133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34936</xdr:rowOff>
    </xdr:from>
    <xdr:to>
      <xdr:col>6</xdr:col>
      <xdr:colOff>511175</xdr:colOff>
      <xdr:row>96</xdr:row>
      <xdr:rowOff>88036</xdr:rowOff>
    </xdr:to>
    <xdr:cxnSp macro="">
      <xdr:nvCxnSpPr>
        <xdr:cNvPr id="234" name="直線コネクタ 233"/>
        <xdr:cNvCxnSpPr/>
      </xdr:nvCxnSpPr>
      <xdr:spPr>
        <a:xfrm flipV="1">
          <a:off x="3797300" y="16494136"/>
          <a:ext cx="8382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88036</xdr:rowOff>
    </xdr:from>
    <xdr:to>
      <xdr:col>5</xdr:col>
      <xdr:colOff>358775</xdr:colOff>
      <xdr:row>96</xdr:row>
      <xdr:rowOff>142787</xdr:rowOff>
    </xdr:to>
    <xdr:cxnSp macro="">
      <xdr:nvCxnSpPr>
        <xdr:cNvPr id="237" name="直線コネクタ 236"/>
        <xdr:cNvCxnSpPr/>
      </xdr:nvCxnSpPr>
      <xdr:spPr>
        <a:xfrm flipV="1">
          <a:off x="2908300" y="16547236"/>
          <a:ext cx="889000" cy="5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142787</xdr:rowOff>
    </xdr:from>
    <xdr:to>
      <xdr:col>4</xdr:col>
      <xdr:colOff>155575</xdr:colOff>
      <xdr:row>97</xdr:row>
      <xdr:rowOff>94748</xdr:rowOff>
    </xdr:to>
    <xdr:cxnSp macro="">
      <xdr:nvCxnSpPr>
        <xdr:cNvPr id="240" name="直線コネクタ 239"/>
        <xdr:cNvCxnSpPr/>
      </xdr:nvCxnSpPr>
      <xdr:spPr>
        <a:xfrm flipV="1">
          <a:off x="2019300" y="16601987"/>
          <a:ext cx="889000" cy="1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94748</xdr:rowOff>
    </xdr:from>
    <xdr:to>
      <xdr:col>2</xdr:col>
      <xdr:colOff>638175</xdr:colOff>
      <xdr:row>97</xdr:row>
      <xdr:rowOff>163474</xdr:rowOff>
    </xdr:to>
    <xdr:cxnSp macro="">
      <xdr:nvCxnSpPr>
        <xdr:cNvPr id="243" name="直線コネクタ 242"/>
        <xdr:cNvCxnSpPr/>
      </xdr:nvCxnSpPr>
      <xdr:spPr>
        <a:xfrm flipV="1">
          <a:off x="1130300" y="16725398"/>
          <a:ext cx="8890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155586</xdr:rowOff>
    </xdr:from>
    <xdr:to>
      <xdr:col>6</xdr:col>
      <xdr:colOff>561975</xdr:colOff>
      <xdr:row>96</xdr:row>
      <xdr:rowOff>85736</xdr:rowOff>
    </xdr:to>
    <xdr:sp macro="" textlink="">
      <xdr:nvSpPr>
        <xdr:cNvPr id="253" name="円/楕円 252"/>
        <xdr:cNvSpPr/>
      </xdr:nvSpPr>
      <xdr:spPr>
        <a:xfrm>
          <a:off x="4584700" y="164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7013</xdr:rowOff>
    </xdr:from>
    <xdr:ext cx="534377" cy="259045"/>
    <xdr:sp macro="" textlink="">
      <xdr:nvSpPr>
        <xdr:cNvPr id="254" name="扶助費該当値テキスト"/>
        <xdr:cNvSpPr txBox="1"/>
      </xdr:nvSpPr>
      <xdr:spPr>
        <a:xfrm>
          <a:off x="4686300" y="162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37236</xdr:rowOff>
    </xdr:from>
    <xdr:to>
      <xdr:col>5</xdr:col>
      <xdr:colOff>409575</xdr:colOff>
      <xdr:row>96</xdr:row>
      <xdr:rowOff>138836</xdr:rowOff>
    </xdr:to>
    <xdr:sp macro="" textlink="">
      <xdr:nvSpPr>
        <xdr:cNvPr id="255" name="円/楕円 254"/>
        <xdr:cNvSpPr/>
      </xdr:nvSpPr>
      <xdr:spPr>
        <a:xfrm>
          <a:off x="37465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155363</xdr:rowOff>
    </xdr:from>
    <xdr:ext cx="534377" cy="259045"/>
    <xdr:sp macro="" textlink="">
      <xdr:nvSpPr>
        <xdr:cNvPr id="256" name="テキスト ボックス 255"/>
        <xdr:cNvSpPr txBox="1"/>
      </xdr:nvSpPr>
      <xdr:spPr>
        <a:xfrm>
          <a:off x="3530111" y="162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91987</xdr:rowOff>
    </xdr:from>
    <xdr:to>
      <xdr:col>4</xdr:col>
      <xdr:colOff>206375</xdr:colOff>
      <xdr:row>97</xdr:row>
      <xdr:rowOff>22137</xdr:rowOff>
    </xdr:to>
    <xdr:sp macro="" textlink="">
      <xdr:nvSpPr>
        <xdr:cNvPr id="257" name="円/楕円 256"/>
        <xdr:cNvSpPr/>
      </xdr:nvSpPr>
      <xdr:spPr>
        <a:xfrm>
          <a:off x="2857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38664</xdr:rowOff>
    </xdr:from>
    <xdr:ext cx="534377" cy="259045"/>
    <xdr:sp macro="" textlink="">
      <xdr:nvSpPr>
        <xdr:cNvPr id="258" name="テキスト ボックス 257"/>
        <xdr:cNvSpPr txBox="1"/>
      </xdr:nvSpPr>
      <xdr:spPr>
        <a:xfrm>
          <a:off x="2641111" y="163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43948</xdr:rowOff>
    </xdr:from>
    <xdr:to>
      <xdr:col>3</xdr:col>
      <xdr:colOff>3175</xdr:colOff>
      <xdr:row>97</xdr:row>
      <xdr:rowOff>145548</xdr:rowOff>
    </xdr:to>
    <xdr:sp macro="" textlink="">
      <xdr:nvSpPr>
        <xdr:cNvPr id="259" name="円/楕円 258"/>
        <xdr:cNvSpPr/>
      </xdr:nvSpPr>
      <xdr:spPr>
        <a:xfrm>
          <a:off x="19685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162075</xdr:rowOff>
    </xdr:from>
    <xdr:ext cx="534377" cy="259045"/>
    <xdr:sp macro="" textlink="">
      <xdr:nvSpPr>
        <xdr:cNvPr id="260" name="テキスト ボックス 259"/>
        <xdr:cNvSpPr txBox="1"/>
      </xdr:nvSpPr>
      <xdr:spPr>
        <a:xfrm>
          <a:off x="1752111" y="164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112674</xdr:rowOff>
    </xdr:from>
    <xdr:to>
      <xdr:col>1</xdr:col>
      <xdr:colOff>485775</xdr:colOff>
      <xdr:row>98</xdr:row>
      <xdr:rowOff>42824</xdr:rowOff>
    </xdr:to>
    <xdr:sp macro="" textlink="">
      <xdr:nvSpPr>
        <xdr:cNvPr id="261" name="円/楕円 260"/>
        <xdr:cNvSpPr/>
      </xdr:nvSpPr>
      <xdr:spPr>
        <a:xfrm>
          <a:off x="1079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59351</xdr:rowOff>
    </xdr:from>
    <xdr:ext cx="534377" cy="259045"/>
    <xdr:sp macro="" textlink="">
      <xdr:nvSpPr>
        <xdr:cNvPr id="262" name="テキスト ボックス 261"/>
        <xdr:cNvSpPr txBox="1"/>
      </xdr:nvSpPr>
      <xdr:spPr>
        <a:xfrm>
          <a:off x="863111" y="165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21601</xdr:rowOff>
    </xdr:from>
    <xdr:to>
      <xdr:col>15</xdr:col>
      <xdr:colOff>180975</xdr:colOff>
      <xdr:row>37</xdr:row>
      <xdr:rowOff>63218</xdr:rowOff>
    </xdr:to>
    <xdr:cxnSp macro="">
      <xdr:nvCxnSpPr>
        <xdr:cNvPr id="291" name="直線コネクタ 290"/>
        <xdr:cNvCxnSpPr/>
      </xdr:nvCxnSpPr>
      <xdr:spPr>
        <a:xfrm>
          <a:off x="9639300" y="6365251"/>
          <a:ext cx="838200" cy="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21601</xdr:rowOff>
    </xdr:from>
    <xdr:to>
      <xdr:col>14</xdr:col>
      <xdr:colOff>28575</xdr:colOff>
      <xdr:row>37</xdr:row>
      <xdr:rowOff>76092</xdr:rowOff>
    </xdr:to>
    <xdr:cxnSp macro="">
      <xdr:nvCxnSpPr>
        <xdr:cNvPr id="294" name="直線コネクタ 293"/>
        <xdr:cNvCxnSpPr/>
      </xdr:nvCxnSpPr>
      <xdr:spPr>
        <a:xfrm flipV="1">
          <a:off x="8750300" y="6365251"/>
          <a:ext cx="889000" cy="5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76092</xdr:rowOff>
    </xdr:from>
    <xdr:to>
      <xdr:col>12</xdr:col>
      <xdr:colOff>511175</xdr:colOff>
      <xdr:row>37</xdr:row>
      <xdr:rowOff>77342</xdr:rowOff>
    </xdr:to>
    <xdr:cxnSp macro="">
      <xdr:nvCxnSpPr>
        <xdr:cNvPr id="297" name="直線コネクタ 296"/>
        <xdr:cNvCxnSpPr/>
      </xdr:nvCxnSpPr>
      <xdr:spPr>
        <a:xfrm flipV="1">
          <a:off x="7861300" y="6419742"/>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77342</xdr:rowOff>
    </xdr:from>
    <xdr:to>
      <xdr:col>11</xdr:col>
      <xdr:colOff>307975</xdr:colOff>
      <xdr:row>37</xdr:row>
      <xdr:rowOff>99851</xdr:rowOff>
    </xdr:to>
    <xdr:cxnSp macro="">
      <xdr:nvCxnSpPr>
        <xdr:cNvPr id="300" name="直線コネクタ 299"/>
        <xdr:cNvCxnSpPr/>
      </xdr:nvCxnSpPr>
      <xdr:spPr>
        <a:xfrm flipV="1">
          <a:off x="6972300" y="6420992"/>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12418</xdr:rowOff>
    </xdr:from>
    <xdr:to>
      <xdr:col>15</xdr:col>
      <xdr:colOff>231775</xdr:colOff>
      <xdr:row>37</xdr:row>
      <xdr:rowOff>114018</xdr:rowOff>
    </xdr:to>
    <xdr:sp macro="" textlink="">
      <xdr:nvSpPr>
        <xdr:cNvPr id="310" name="円/楕円 309"/>
        <xdr:cNvSpPr/>
      </xdr:nvSpPr>
      <xdr:spPr>
        <a:xfrm>
          <a:off x="10426700" y="63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98795</xdr:rowOff>
    </xdr:from>
    <xdr:ext cx="534377" cy="259045"/>
    <xdr:sp macro="" textlink="">
      <xdr:nvSpPr>
        <xdr:cNvPr id="311" name="補助費等該当値テキスト"/>
        <xdr:cNvSpPr txBox="1"/>
      </xdr:nvSpPr>
      <xdr:spPr>
        <a:xfrm>
          <a:off x="10528300" y="627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142251</xdr:rowOff>
    </xdr:from>
    <xdr:to>
      <xdr:col>14</xdr:col>
      <xdr:colOff>79375</xdr:colOff>
      <xdr:row>37</xdr:row>
      <xdr:rowOff>72401</xdr:rowOff>
    </xdr:to>
    <xdr:sp macro="" textlink="">
      <xdr:nvSpPr>
        <xdr:cNvPr id="312" name="円/楕円 311"/>
        <xdr:cNvSpPr/>
      </xdr:nvSpPr>
      <xdr:spPr>
        <a:xfrm>
          <a:off x="9588500" y="63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63528</xdr:rowOff>
    </xdr:from>
    <xdr:ext cx="534377" cy="259045"/>
    <xdr:sp macro="" textlink="">
      <xdr:nvSpPr>
        <xdr:cNvPr id="313" name="テキスト ボックス 312"/>
        <xdr:cNvSpPr txBox="1"/>
      </xdr:nvSpPr>
      <xdr:spPr>
        <a:xfrm>
          <a:off x="9372111" y="64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25292</xdr:rowOff>
    </xdr:from>
    <xdr:to>
      <xdr:col>12</xdr:col>
      <xdr:colOff>561975</xdr:colOff>
      <xdr:row>37</xdr:row>
      <xdr:rowOff>126892</xdr:rowOff>
    </xdr:to>
    <xdr:sp macro="" textlink="">
      <xdr:nvSpPr>
        <xdr:cNvPr id="314" name="円/楕円 313"/>
        <xdr:cNvSpPr/>
      </xdr:nvSpPr>
      <xdr:spPr>
        <a:xfrm>
          <a:off x="8699500" y="63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118019</xdr:rowOff>
    </xdr:from>
    <xdr:ext cx="534377" cy="259045"/>
    <xdr:sp macro="" textlink="">
      <xdr:nvSpPr>
        <xdr:cNvPr id="315" name="テキスト ボックス 314"/>
        <xdr:cNvSpPr txBox="1"/>
      </xdr:nvSpPr>
      <xdr:spPr>
        <a:xfrm>
          <a:off x="8483111" y="64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26542</xdr:rowOff>
    </xdr:from>
    <xdr:to>
      <xdr:col>11</xdr:col>
      <xdr:colOff>358775</xdr:colOff>
      <xdr:row>37</xdr:row>
      <xdr:rowOff>128142</xdr:rowOff>
    </xdr:to>
    <xdr:sp macro="" textlink="">
      <xdr:nvSpPr>
        <xdr:cNvPr id="316" name="円/楕円 315"/>
        <xdr:cNvSpPr/>
      </xdr:nvSpPr>
      <xdr:spPr>
        <a:xfrm>
          <a:off x="7810500" y="63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119269</xdr:rowOff>
    </xdr:from>
    <xdr:ext cx="534377" cy="259045"/>
    <xdr:sp macro="" textlink="">
      <xdr:nvSpPr>
        <xdr:cNvPr id="317" name="テキスト ボックス 316"/>
        <xdr:cNvSpPr txBox="1"/>
      </xdr:nvSpPr>
      <xdr:spPr>
        <a:xfrm>
          <a:off x="7594111" y="64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49051</xdr:rowOff>
    </xdr:from>
    <xdr:to>
      <xdr:col>10</xdr:col>
      <xdr:colOff>155575</xdr:colOff>
      <xdr:row>37</xdr:row>
      <xdr:rowOff>150651</xdr:rowOff>
    </xdr:to>
    <xdr:sp macro="" textlink="">
      <xdr:nvSpPr>
        <xdr:cNvPr id="318" name="円/楕円 317"/>
        <xdr:cNvSpPr/>
      </xdr:nvSpPr>
      <xdr:spPr>
        <a:xfrm>
          <a:off x="6921500" y="63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141778</xdr:rowOff>
    </xdr:from>
    <xdr:ext cx="534377" cy="259045"/>
    <xdr:sp macro="" textlink="">
      <xdr:nvSpPr>
        <xdr:cNvPr id="319" name="テキスト ボックス 318"/>
        <xdr:cNvSpPr txBox="1"/>
      </xdr:nvSpPr>
      <xdr:spPr>
        <a:xfrm>
          <a:off x="6705111" y="64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98467</xdr:rowOff>
    </xdr:from>
    <xdr:to>
      <xdr:col>15</xdr:col>
      <xdr:colOff>180975</xdr:colOff>
      <xdr:row>58</xdr:row>
      <xdr:rowOff>2697</xdr:rowOff>
    </xdr:to>
    <xdr:cxnSp macro="">
      <xdr:nvCxnSpPr>
        <xdr:cNvPr id="350" name="直線コネクタ 349"/>
        <xdr:cNvCxnSpPr/>
      </xdr:nvCxnSpPr>
      <xdr:spPr>
        <a:xfrm flipV="1">
          <a:off x="9639300" y="9871117"/>
          <a:ext cx="838200" cy="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122365</xdr:rowOff>
    </xdr:from>
    <xdr:to>
      <xdr:col>14</xdr:col>
      <xdr:colOff>28575</xdr:colOff>
      <xdr:row>58</xdr:row>
      <xdr:rowOff>2697</xdr:rowOff>
    </xdr:to>
    <xdr:cxnSp macro="">
      <xdr:nvCxnSpPr>
        <xdr:cNvPr id="353" name="直線コネクタ 352"/>
        <xdr:cNvCxnSpPr/>
      </xdr:nvCxnSpPr>
      <xdr:spPr>
        <a:xfrm>
          <a:off x="8750300" y="9895015"/>
          <a:ext cx="8890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27990</xdr:rowOff>
    </xdr:from>
    <xdr:to>
      <xdr:col>12</xdr:col>
      <xdr:colOff>511175</xdr:colOff>
      <xdr:row>57</xdr:row>
      <xdr:rowOff>122365</xdr:rowOff>
    </xdr:to>
    <xdr:cxnSp macro="">
      <xdr:nvCxnSpPr>
        <xdr:cNvPr id="356" name="直線コネクタ 355"/>
        <xdr:cNvCxnSpPr/>
      </xdr:nvCxnSpPr>
      <xdr:spPr>
        <a:xfrm>
          <a:off x="7861300" y="9629190"/>
          <a:ext cx="889000" cy="2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27990</xdr:rowOff>
    </xdr:from>
    <xdr:to>
      <xdr:col>11</xdr:col>
      <xdr:colOff>307975</xdr:colOff>
      <xdr:row>56</xdr:row>
      <xdr:rowOff>152795</xdr:rowOff>
    </xdr:to>
    <xdr:cxnSp macro="">
      <xdr:nvCxnSpPr>
        <xdr:cNvPr id="359" name="直線コネクタ 358"/>
        <xdr:cNvCxnSpPr/>
      </xdr:nvCxnSpPr>
      <xdr:spPr>
        <a:xfrm flipV="1">
          <a:off x="6972300" y="9629190"/>
          <a:ext cx="889000" cy="1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47667</xdr:rowOff>
    </xdr:from>
    <xdr:to>
      <xdr:col>15</xdr:col>
      <xdr:colOff>231775</xdr:colOff>
      <xdr:row>57</xdr:row>
      <xdr:rowOff>149267</xdr:rowOff>
    </xdr:to>
    <xdr:sp macro="" textlink="">
      <xdr:nvSpPr>
        <xdr:cNvPr id="369" name="円/楕円 368"/>
        <xdr:cNvSpPr/>
      </xdr:nvSpPr>
      <xdr:spPr>
        <a:xfrm>
          <a:off x="10426700" y="98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26094</xdr:rowOff>
    </xdr:from>
    <xdr:ext cx="599010" cy="259045"/>
    <xdr:sp macro="" textlink="">
      <xdr:nvSpPr>
        <xdr:cNvPr id="370" name="普通建設事業費該当値テキスト"/>
        <xdr:cNvSpPr txBox="1"/>
      </xdr:nvSpPr>
      <xdr:spPr>
        <a:xfrm>
          <a:off x="10528300" y="97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123347</xdr:rowOff>
    </xdr:from>
    <xdr:to>
      <xdr:col>14</xdr:col>
      <xdr:colOff>79375</xdr:colOff>
      <xdr:row>58</xdr:row>
      <xdr:rowOff>53497</xdr:rowOff>
    </xdr:to>
    <xdr:sp macro="" textlink="">
      <xdr:nvSpPr>
        <xdr:cNvPr id="371" name="円/楕円 370"/>
        <xdr:cNvSpPr/>
      </xdr:nvSpPr>
      <xdr:spPr>
        <a:xfrm>
          <a:off x="9588500" y="9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44624</xdr:rowOff>
    </xdr:from>
    <xdr:ext cx="534377" cy="259045"/>
    <xdr:sp macro="" textlink="">
      <xdr:nvSpPr>
        <xdr:cNvPr id="372" name="テキスト ボックス 371"/>
        <xdr:cNvSpPr txBox="1"/>
      </xdr:nvSpPr>
      <xdr:spPr>
        <a:xfrm>
          <a:off x="9372111" y="998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71565</xdr:rowOff>
    </xdr:from>
    <xdr:to>
      <xdr:col>12</xdr:col>
      <xdr:colOff>561975</xdr:colOff>
      <xdr:row>58</xdr:row>
      <xdr:rowOff>1715</xdr:rowOff>
    </xdr:to>
    <xdr:sp macro="" textlink="">
      <xdr:nvSpPr>
        <xdr:cNvPr id="373" name="円/楕円 372"/>
        <xdr:cNvSpPr/>
      </xdr:nvSpPr>
      <xdr:spPr>
        <a:xfrm>
          <a:off x="86995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164292</xdr:rowOff>
    </xdr:from>
    <xdr:ext cx="534377" cy="259045"/>
    <xdr:sp macro="" textlink="">
      <xdr:nvSpPr>
        <xdr:cNvPr id="374" name="テキスト ボックス 373"/>
        <xdr:cNvSpPr txBox="1"/>
      </xdr:nvSpPr>
      <xdr:spPr>
        <a:xfrm>
          <a:off x="8483111" y="99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148640</xdr:rowOff>
    </xdr:from>
    <xdr:to>
      <xdr:col>11</xdr:col>
      <xdr:colOff>358775</xdr:colOff>
      <xdr:row>56</xdr:row>
      <xdr:rowOff>78790</xdr:rowOff>
    </xdr:to>
    <xdr:sp macro="" textlink="">
      <xdr:nvSpPr>
        <xdr:cNvPr id="375" name="円/楕円 374"/>
        <xdr:cNvSpPr/>
      </xdr:nvSpPr>
      <xdr:spPr>
        <a:xfrm>
          <a:off x="7810500" y="9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95317</xdr:rowOff>
    </xdr:from>
    <xdr:ext cx="599010" cy="259045"/>
    <xdr:sp macro="" textlink="">
      <xdr:nvSpPr>
        <xdr:cNvPr id="376" name="テキスト ボックス 375"/>
        <xdr:cNvSpPr txBox="1"/>
      </xdr:nvSpPr>
      <xdr:spPr>
        <a:xfrm>
          <a:off x="7561794" y="935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101995</xdr:rowOff>
    </xdr:from>
    <xdr:to>
      <xdr:col>10</xdr:col>
      <xdr:colOff>155575</xdr:colOff>
      <xdr:row>57</xdr:row>
      <xdr:rowOff>32145</xdr:rowOff>
    </xdr:to>
    <xdr:sp macro="" textlink="">
      <xdr:nvSpPr>
        <xdr:cNvPr id="377" name="円/楕円 376"/>
        <xdr:cNvSpPr/>
      </xdr:nvSpPr>
      <xdr:spPr>
        <a:xfrm>
          <a:off x="6921500" y="97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23272</xdr:rowOff>
    </xdr:from>
    <xdr:ext cx="599010" cy="259045"/>
    <xdr:sp macro="" textlink="">
      <xdr:nvSpPr>
        <xdr:cNvPr id="378" name="テキスト ボックス 377"/>
        <xdr:cNvSpPr txBox="1"/>
      </xdr:nvSpPr>
      <xdr:spPr>
        <a:xfrm>
          <a:off x="6672794" y="97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1543</xdr:rowOff>
    </xdr:from>
    <xdr:to>
      <xdr:col>15</xdr:col>
      <xdr:colOff>180975</xdr:colOff>
      <xdr:row>77</xdr:row>
      <xdr:rowOff>117266</xdr:rowOff>
    </xdr:to>
    <xdr:cxnSp macro="">
      <xdr:nvCxnSpPr>
        <xdr:cNvPr id="405" name="直線コネクタ 404"/>
        <xdr:cNvCxnSpPr/>
      </xdr:nvCxnSpPr>
      <xdr:spPr>
        <a:xfrm flipV="1">
          <a:off x="9639300" y="13203193"/>
          <a:ext cx="838200" cy="1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61798</xdr:rowOff>
    </xdr:from>
    <xdr:to>
      <xdr:col>14</xdr:col>
      <xdr:colOff>28575</xdr:colOff>
      <xdr:row>77</xdr:row>
      <xdr:rowOff>117266</xdr:rowOff>
    </xdr:to>
    <xdr:cxnSp macro="">
      <xdr:nvCxnSpPr>
        <xdr:cNvPr id="408" name="直線コネクタ 407"/>
        <xdr:cNvCxnSpPr/>
      </xdr:nvCxnSpPr>
      <xdr:spPr>
        <a:xfrm>
          <a:off x="8750300" y="13263448"/>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122193</xdr:rowOff>
    </xdr:from>
    <xdr:to>
      <xdr:col>15</xdr:col>
      <xdr:colOff>231775</xdr:colOff>
      <xdr:row>77</xdr:row>
      <xdr:rowOff>52343</xdr:rowOff>
    </xdr:to>
    <xdr:sp macro="" textlink="">
      <xdr:nvSpPr>
        <xdr:cNvPr id="418" name="円/楕円 417"/>
        <xdr:cNvSpPr/>
      </xdr:nvSpPr>
      <xdr:spPr>
        <a:xfrm>
          <a:off x="10426700" y="131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145070</xdr:rowOff>
    </xdr:from>
    <xdr:ext cx="534377" cy="259045"/>
    <xdr:sp macro="" textlink="">
      <xdr:nvSpPr>
        <xdr:cNvPr id="419" name="普通建設事業費 （ うち新規整備　）該当値テキスト"/>
        <xdr:cNvSpPr txBox="1"/>
      </xdr:nvSpPr>
      <xdr:spPr>
        <a:xfrm>
          <a:off x="10528300" y="130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66466</xdr:rowOff>
    </xdr:from>
    <xdr:to>
      <xdr:col>14</xdr:col>
      <xdr:colOff>79375</xdr:colOff>
      <xdr:row>77</xdr:row>
      <xdr:rowOff>168066</xdr:rowOff>
    </xdr:to>
    <xdr:sp macro="" textlink="">
      <xdr:nvSpPr>
        <xdr:cNvPr id="420" name="円/楕円 419"/>
        <xdr:cNvSpPr/>
      </xdr:nvSpPr>
      <xdr:spPr>
        <a:xfrm>
          <a:off x="9588500" y="132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159193</xdr:rowOff>
    </xdr:from>
    <xdr:ext cx="534377" cy="259045"/>
    <xdr:sp macro="" textlink="">
      <xdr:nvSpPr>
        <xdr:cNvPr id="421" name="テキスト ボックス 420"/>
        <xdr:cNvSpPr txBox="1"/>
      </xdr:nvSpPr>
      <xdr:spPr>
        <a:xfrm>
          <a:off x="9372111" y="133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10998</xdr:rowOff>
    </xdr:from>
    <xdr:to>
      <xdr:col>12</xdr:col>
      <xdr:colOff>561975</xdr:colOff>
      <xdr:row>77</xdr:row>
      <xdr:rowOff>112598</xdr:rowOff>
    </xdr:to>
    <xdr:sp macro="" textlink="">
      <xdr:nvSpPr>
        <xdr:cNvPr id="422" name="円/楕円 421"/>
        <xdr:cNvSpPr/>
      </xdr:nvSpPr>
      <xdr:spPr>
        <a:xfrm>
          <a:off x="8699500" y="13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103725</xdr:rowOff>
    </xdr:from>
    <xdr:ext cx="534377" cy="259045"/>
    <xdr:sp macro="" textlink="">
      <xdr:nvSpPr>
        <xdr:cNvPr id="423" name="テキスト ボックス 422"/>
        <xdr:cNvSpPr txBox="1"/>
      </xdr:nvSpPr>
      <xdr:spPr>
        <a:xfrm>
          <a:off x="8483111" y="133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10582</xdr:rowOff>
    </xdr:from>
    <xdr:to>
      <xdr:col>15</xdr:col>
      <xdr:colOff>180975</xdr:colOff>
      <xdr:row>98</xdr:row>
      <xdr:rowOff>26854</xdr:rowOff>
    </xdr:to>
    <xdr:cxnSp macro="">
      <xdr:nvCxnSpPr>
        <xdr:cNvPr id="450" name="直線コネクタ 449"/>
        <xdr:cNvCxnSpPr/>
      </xdr:nvCxnSpPr>
      <xdr:spPr>
        <a:xfrm>
          <a:off x="9639300" y="16812682"/>
          <a:ext cx="8382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165472</xdr:rowOff>
    </xdr:from>
    <xdr:to>
      <xdr:col>14</xdr:col>
      <xdr:colOff>28575</xdr:colOff>
      <xdr:row>98</xdr:row>
      <xdr:rowOff>10582</xdr:rowOff>
    </xdr:to>
    <xdr:cxnSp macro="">
      <xdr:nvCxnSpPr>
        <xdr:cNvPr id="453" name="直線コネクタ 452"/>
        <xdr:cNvCxnSpPr/>
      </xdr:nvCxnSpPr>
      <xdr:spPr>
        <a:xfrm>
          <a:off x="8750300" y="16796122"/>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147504</xdr:rowOff>
    </xdr:from>
    <xdr:to>
      <xdr:col>15</xdr:col>
      <xdr:colOff>231775</xdr:colOff>
      <xdr:row>98</xdr:row>
      <xdr:rowOff>77654</xdr:rowOff>
    </xdr:to>
    <xdr:sp macro="" textlink="">
      <xdr:nvSpPr>
        <xdr:cNvPr id="463" name="円/楕円 462"/>
        <xdr:cNvSpPr/>
      </xdr:nvSpPr>
      <xdr:spPr>
        <a:xfrm>
          <a:off x="10426700" y="167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62431</xdr:rowOff>
    </xdr:from>
    <xdr:ext cx="534377" cy="259045"/>
    <xdr:sp macro="" textlink="">
      <xdr:nvSpPr>
        <xdr:cNvPr id="464" name="普通建設事業費 （ うち更新整備　）該当値テキスト"/>
        <xdr:cNvSpPr txBox="1"/>
      </xdr:nvSpPr>
      <xdr:spPr>
        <a:xfrm>
          <a:off x="10528300" y="166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131232</xdr:rowOff>
    </xdr:from>
    <xdr:to>
      <xdr:col>14</xdr:col>
      <xdr:colOff>79375</xdr:colOff>
      <xdr:row>98</xdr:row>
      <xdr:rowOff>61382</xdr:rowOff>
    </xdr:to>
    <xdr:sp macro="" textlink="">
      <xdr:nvSpPr>
        <xdr:cNvPr id="465" name="円/楕円 464"/>
        <xdr:cNvSpPr/>
      </xdr:nvSpPr>
      <xdr:spPr>
        <a:xfrm>
          <a:off x="9588500" y="167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52509</xdr:rowOff>
    </xdr:from>
    <xdr:ext cx="534377" cy="259045"/>
    <xdr:sp macro="" textlink="">
      <xdr:nvSpPr>
        <xdr:cNvPr id="466" name="テキスト ボックス 465"/>
        <xdr:cNvSpPr txBox="1"/>
      </xdr:nvSpPr>
      <xdr:spPr>
        <a:xfrm>
          <a:off x="9372111" y="168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114672</xdr:rowOff>
    </xdr:from>
    <xdr:to>
      <xdr:col>12</xdr:col>
      <xdr:colOff>561975</xdr:colOff>
      <xdr:row>98</xdr:row>
      <xdr:rowOff>44822</xdr:rowOff>
    </xdr:to>
    <xdr:sp macro="" textlink="">
      <xdr:nvSpPr>
        <xdr:cNvPr id="467" name="円/楕円 466"/>
        <xdr:cNvSpPr/>
      </xdr:nvSpPr>
      <xdr:spPr>
        <a:xfrm>
          <a:off x="8699500" y="167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35949</xdr:rowOff>
    </xdr:from>
    <xdr:ext cx="534377" cy="259045"/>
    <xdr:sp macro="" textlink="">
      <xdr:nvSpPr>
        <xdr:cNvPr id="468" name="テキスト ボックス 467"/>
        <xdr:cNvSpPr txBox="1"/>
      </xdr:nvSpPr>
      <xdr:spPr>
        <a:xfrm>
          <a:off x="8483111" y="168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45807</xdr:rowOff>
    </xdr:from>
    <xdr:to>
      <xdr:col>23</xdr:col>
      <xdr:colOff>517525</xdr:colOff>
      <xdr:row>38</xdr:row>
      <xdr:rowOff>69718</xdr:rowOff>
    </xdr:to>
    <xdr:cxnSp macro="">
      <xdr:nvCxnSpPr>
        <xdr:cNvPr id="497" name="直線コネクタ 496"/>
        <xdr:cNvCxnSpPr/>
      </xdr:nvCxnSpPr>
      <xdr:spPr>
        <a:xfrm>
          <a:off x="15481300" y="6560907"/>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45807</xdr:rowOff>
    </xdr:from>
    <xdr:to>
      <xdr:col>22</xdr:col>
      <xdr:colOff>365125</xdr:colOff>
      <xdr:row>38</xdr:row>
      <xdr:rowOff>147632</xdr:rowOff>
    </xdr:to>
    <xdr:cxnSp macro="">
      <xdr:nvCxnSpPr>
        <xdr:cNvPr id="500" name="直線コネクタ 499"/>
        <xdr:cNvCxnSpPr/>
      </xdr:nvCxnSpPr>
      <xdr:spPr>
        <a:xfrm flipV="1">
          <a:off x="14592300" y="6560907"/>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147632</xdr:rowOff>
    </xdr:from>
    <xdr:to>
      <xdr:col>21</xdr:col>
      <xdr:colOff>161925</xdr:colOff>
      <xdr:row>39</xdr:row>
      <xdr:rowOff>21796</xdr:rowOff>
    </xdr:to>
    <xdr:cxnSp macro="">
      <xdr:nvCxnSpPr>
        <xdr:cNvPr id="503" name="直線コネクタ 502"/>
        <xdr:cNvCxnSpPr/>
      </xdr:nvCxnSpPr>
      <xdr:spPr>
        <a:xfrm flipV="1">
          <a:off x="13703300" y="6662732"/>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154795</xdr:rowOff>
    </xdr:from>
    <xdr:to>
      <xdr:col>19</xdr:col>
      <xdr:colOff>644525</xdr:colOff>
      <xdr:row>39</xdr:row>
      <xdr:rowOff>21796</xdr:rowOff>
    </xdr:to>
    <xdr:cxnSp macro="">
      <xdr:nvCxnSpPr>
        <xdr:cNvPr id="506" name="直線コネクタ 505"/>
        <xdr:cNvCxnSpPr/>
      </xdr:nvCxnSpPr>
      <xdr:spPr>
        <a:xfrm>
          <a:off x="12814300" y="6669895"/>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18918</xdr:rowOff>
    </xdr:from>
    <xdr:to>
      <xdr:col>23</xdr:col>
      <xdr:colOff>568325</xdr:colOff>
      <xdr:row>38</xdr:row>
      <xdr:rowOff>120518</xdr:rowOff>
    </xdr:to>
    <xdr:sp macro="" textlink="">
      <xdr:nvSpPr>
        <xdr:cNvPr id="516" name="円/楕円 515"/>
        <xdr:cNvSpPr/>
      </xdr:nvSpPr>
      <xdr:spPr>
        <a:xfrm>
          <a:off x="16268700" y="65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41795</xdr:rowOff>
    </xdr:from>
    <xdr:ext cx="534377" cy="259045"/>
    <xdr:sp macro="" textlink="">
      <xdr:nvSpPr>
        <xdr:cNvPr id="517" name="災害復旧事業費該当値テキスト"/>
        <xdr:cNvSpPr txBox="1"/>
      </xdr:nvSpPr>
      <xdr:spPr>
        <a:xfrm>
          <a:off x="16370300" y="63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166457</xdr:rowOff>
    </xdr:from>
    <xdr:to>
      <xdr:col>22</xdr:col>
      <xdr:colOff>415925</xdr:colOff>
      <xdr:row>38</xdr:row>
      <xdr:rowOff>96607</xdr:rowOff>
    </xdr:to>
    <xdr:sp macro="" textlink="">
      <xdr:nvSpPr>
        <xdr:cNvPr id="518" name="円/楕円 517"/>
        <xdr:cNvSpPr/>
      </xdr:nvSpPr>
      <xdr:spPr>
        <a:xfrm>
          <a:off x="15430500" y="65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113134</xdr:rowOff>
    </xdr:from>
    <xdr:ext cx="534377" cy="259045"/>
    <xdr:sp macro="" textlink="">
      <xdr:nvSpPr>
        <xdr:cNvPr id="519" name="テキスト ボックス 518"/>
        <xdr:cNvSpPr txBox="1"/>
      </xdr:nvSpPr>
      <xdr:spPr>
        <a:xfrm>
          <a:off x="15214111" y="62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96832</xdr:rowOff>
    </xdr:from>
    <xdr:to>
      <xdr:col>21</xdr:col>
      <xdr:colOff>212725</xdr:colOff>
      <xdr:row>39</xdr:row>
      <xdr:rowOff>26982</xdr:rowOff>
    </xdr:to>
    <xdr:sp macro="" textlink="">
      <xdr:nvSpPr>
        <xdr:cNvPr id="520" name="円/楕円 519"/>
        <xdr:cNvSpPr/>
      </xdr:nvSpPr>
      <xdr:spPr>
        <a:xfrm>
          <a:off x="14541500" y="66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43509</xdr:rowOff>
    </xdr:from>
    <xdr:ext cx="469744" cy="259045"/>
    <xdr:sp macro="" textlink="">
      <xdr:nvSpPr>
        <xdr:cNvPr id="521" name="テキスト ボックス 520"/>
        <xdr:cNvSpPr txBox="1"/>
      </xdr:nvSpPr>
      <xdr:spPr>
        <a:xfrm>
          <a:off x="14357427" y="638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142446</xdr:rowOff>
    </xdr:from>
    <xdr:to>
      <xdr:col>20</xdr:col>
      <xdr:colOff>9525</xdr:colOff>
      <xdr:row>39</xdr:row>
      <xdr:rowOff>72596</xdr:rowOff>
    </xdr:to>
    <xdr:sp macro="" textlink="">
      <xdr:nvSpPr>
        <xdr:cNvPr id="522" name="円/楕円 521"/>
        <xdr:cNvSpPr/>
      </xdr:nvSpPr>
      <xdr:spPr>
        <a:xfrm>
          <a:off x="13652500" y="66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63723</xdr:rowOff>
    </xdr:from>
    <xdr:ext cx="469744" cy="259045"/>
    <xdr:sp macro="" textlink="">
      <xdr:nvSpPr>
        <xdr:cNvPr id="523" name="テキスト ボックス 522"/>
        <xdr:cNvSpPr txBox="1"/>
      </xdr:nvSpPr>
      <xdr:spPr>
        <a:xfrm>
          <a:off x="13468427" y="67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103995</xdr:rowOff>
    </xdr:from>
    <xdr:to>
      <xdr:col>18</xdr:col>
      <xdr:colOff>492125</xdr:colOff>
      <xdr:row>39</xdr:row>
      <xdr:rowOff>34145</xdr:rowOff>
    </xdr:to>
    <xdr:sp macro="" textlink="">
      <xdr:nvSpPr>
        <xdr:cNvPr id="524" name="円/楕円 523"/>
        <xdr:cNvSpPr/>
      </xdr:nvSpPr>
      <xdr:spPr>
        <a:xfrm>
          <a:off x="12763500" y="66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25272</xdr:rowOff>
    </xdr:from>
    <xdr:ext cx="469744" cy="259045"/>
    <xdr:sp macro="" textlink="">
      <xdr:nvSpPr>
        <xdr:cNvPr id="525" name="テキスト ボックス 524"/>
        <xdr:cNvSpPr txBox="1"/>
      </xdr:nvSpPr>
      <xdr:spPr>
        <a:xfrm>
          <a:off x="12579427" y="671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47278</xdr:rowOff>
    </xdr:from>
    <xdr:to>
      <xdr:col>23</xdr:col>
      <xdr:colOff>517525</xdr:colOff>
      <xdr:row>77</xdr:row>
      <xdr:rowOff>60285</xdr:rowOff>
    </xdr:to>
    <xdr:cxnSp macro="">
      <xdr:nvCxnSpPr>
        <xdr:cNvPr id="609" name="直線コネクタ 608"/>
        <xdr:cNvCxnSpPr/>
      </xdr:nvCxnSpPr>
      <xdr:spPr>
        <a:xfrm>
          <a:off x="15481300" y="13248928"/>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6541</xdr:rowOff>
    </xdr:from>
    <xdr:to>
      <xdr:col>22</xdr:col>
      <xdr:colOff>365125</xdr:colOff>
      <xdr:row>77</xdr:row>
      <xdr:rowOff>47278</xdr:rowOff>
    </xdr:to>
    <xdr:cxnSp macro="">
      <xdr:nvCxnSpPr>
        <xdr:cNvPr id="612" name="直線コネクタ 611"/>
        <xdr:cNvCxnSpPr/>
      </xdr:nvCxnSpPr>
      <xdr:spPr>
        <a:xfrm>
          <a:off x="14592300" y="13208191"/>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6541</xdr:rowOff>
    </xdr:from>
    <xdr:to>
      <xdr:col>21</xdr:col>
      <xdr:colOff>161925</xdr:colOff>
      <xdr:row>77</xdr:row>
      <xdr:rowOff>26918</xdr:rowOff>
    </xdr:to>
    <xdr:cxnSp macro="">
      <xdr:nvCxnSpPr>
        <xdr:cNvPr id="615" name="直線コネクタ 614"/>
        <xdr:cNvCxnSpPr/>
      </xdr:nvCxnSpPr>
      <xdr:spPr>
        <a:xfrm flipV="1">
          <a:off x="13703300" y="13208191"/>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25656</xdr:rowOff>
    </xdr:from>
    <xdr:to>
      <xdr:col>19</xdr:col>
      <xdr:colOff>644525</xdr:colOff>
      <xdr:row>77</xdr:row>
      <xdr:rowOff>26918</xdr:rowOff>
    </xdr:to>
    <xdr:cxnSp macro="">
      <xdr:nvCxnSpPr>
        <xdr:cNvPr id="618" name="直線コネクタ 617"/>
        <xdr:cNvCxnSpPr/>
      </xdr:nvCxnSpPr>
      <xdr:spPr>
        <a:xfrm>
          <a:off x="12814300" y="1322730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9485</xdr:rowOff>
    </xdr:from>
    <xdr:to>
      <xdr:col>23</xdr:col>
      <xdr:colOff>568325</xdr:colOff>
      <xdr:row>77</xdr:row>
      <xdr:rowOff>111085</xdr:rowOff>
    </xdr:to>
    <xdr:sp macro="" textlink="">
      <xdr:nvSpPr>
        <xdr:cNvPr id="628" name="円/楕円 627"/>
        <xdr:cNvSpPr/>
      </xdr:nvSpPr>
      <xdr:spPr>
        <a:xfrm>
          <a:off x="16268700" y="132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159362</xdr:rowOff>
    </xdr:from>
    <xdr:ext cx="534377" cy="259045"/>
    <xdr:sp macro="" textlink="">
      <xdr:nvSpPr>
        <xdr:cNvPr id="629" name="公債費該当値テキスト"/>
        <xdr:cNvSpPr txBox="1"/>
      </xdr:nvSpPr>
      <xdr:spPr>
        <a:xfrm>
          <a:off x="16370300" y="131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167928</xdr:rowOff>
    </xdr:from>
    <xdr:to>
      <xdr:col>22</xdr:col>
      <xdr:colOff>415925</xdr:colOff>
      <xdr:row>77</xdr:row>
      <xdr:rowOff>98078</xdr:rowOff>
    </xdr:to>
    <xdr:sp macro="" textlink="">
      <xdr:nvSpPr>
        <xdr:cNvPr id="630" name="円/楕円 629"/>
        <xdr:cNvSpPr/>
      </xdr:nvSpPr>
      <xdr:spPr>
        <a:xfrm>
          <a:off x="15430500" y="131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89205</xdr:rowOff>
    </xdr:from>
    <xdr:ext cx="534377" cy="259045"/>
    <xdr:sp macro="" textlink="">
      <xdr:nvSpPr>
        <xdr:cNvPr id="631" name="テキスト ボックス 630"/>
        <xdr:cNvSpPr txBox="1"/>
      </xdr:nvSpPr>
      <xdr:spPr>
        <a:xfrm>
          <a:off x="15214111" y="132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127191</xdr:rowOff>
    </xdr:from>
    <xdr:to>
      <xdr:col>21</xdr:col>
      <xdr:colOff>212725</xdr:colOff>
      <xdr:row>77</xdr:row>
      <xdr:rowOff>57341</xdr:rowOff>
    </xdr:to>
    <xdr:sp macro="" textlink="">
      <xdr:nvSpPr>
        <xdr:cNvPr id="632" name="円/楕円 631"/>
        <xdr:cNvSpPr/>
      </xdr:nvSpPr>
      <xdr:spPr>
        <a:xfrm>
          <a:off x="14541500" y="13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48468</xdr:rowOff>
    </xdr:from>
    <xdr:ext cx="534377" cy="259045"/>
    <xdr:sp macro="" textlink="">
      <xdr:nvSpPr>
        <xdr:cNvPr id="633" name="テキスト ボックス 632"/>
        <xdr:cNvSpPr txBox="1"/>
      </xdr:nvSpPr>
      <xdr:spPr>
        <a:xfrm>
          <a:off x="14325111" y="132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147568</xdr:rowOff>
    </xdr:from>
    <xdr:to>
      <xdr:col>20</xdr:col>
      <xdr:colOff>9525</xdr:colOff>
      <xdr:row>77</xdr:row>
      <xdr:rowOff>77718</xdr:rowOff>
    </xdr:to>
    <xdr:sp macro="" textlink="">
      <xdr:nvSpPr>
        <xdr:cNvPr id="634" name="円/楕円 633"/>
        <xdr:cNvSpPr/>
      </xdr:nvSpPr>
      <xdr:spPr>
        <a:xfrm>
          <a:off x="13652500" y="131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68845</xdr:rowOff>
    </xdr:from>
    <xdr:ext cx="534377" cy="259045"/>
    <xdr:sp macro="" textlink="">
      <xdr:nvSpPr>
        <xdr:cNvPr id="635" name="テキスト ボックス 634"/>
        <xdr:cNvSpPr txBox="1"/>
      </xdr:nvSpPr>
      <xdr:spPr>
        <a:xfrm>
          <a:off x="13436111" y="132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146306</xdr:rowOff>
    </xdr:from>
    <xdr:to>
      <xdr:col>18</xdr:col>
      <xdr:colOff>492125</xdr:colOff>
      <xdr:row>77</xdr:row>
      <xdr:rowOff>76456</xdr:rowOff>
    </xdr:to>
    <xdr:sp macro="" textlink="">
      <xdr:nvSpPr>
        <xdr:cNvPr id="636" name="円/楕円 635"/>
        <xdr:cNvSpPr/>
      </xdr:nvSpPr>
      <xdr:spPr>
        <a:xfrm>
          <a:off x="12763500" y="131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67583</xdr:rowOff>
    </xdr:from>
    <xdr:ext cx="534377" cy="259045"/>
    <xdr:sp macro="" textlink="">
      <xdr:nvSpPr>
        <xdr:cNvPr id="637" name="テキスト ボックス 636"/>
        <xdr:cNvSpPr txBox="1"/>
      </xdr:nvSpPr>
      <xdr:spPr>
        <a:xfrm>
          <a:off x="12547111" y="132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24360</xdr:rowOff>
    </xdr:from>
    <xdr:to>
      <xdr:col>23</xdr:col>
      <xdr:colOff>517525</xdr:colOff>
      <xdr:row>98</xdr:row>
      <xdr:rowOff>70176</xdr:rowOff>
    </xdr:to>
    <xdr:cxnSp macro="">
      <xdr:nvCxnSpPr>
        <xdr:cNvPr id="666" name="直線コネクタ 665"/>
        <xdr:cNvCxnSpPr/>
      </xdr:nvCxnSpPr>
      <xdr:spPr>
        <a:xfrm>
          <a:off x="15481300" y="16826460"/>
          <a:ext cx="8382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23366</xdr:rowOff>
    </xdr:from>
    <xdr:to>
      <xdr:col>22</xdr:col>
      <xdr:colOff>365125</xdr:colOff>
      <xdr:row>98</xdr:row>
      <xdr:rowOff>24360</xdr:rowOff>
    </xdr:to>
    <xdr:cxnSp macro="">
      <xdr:nvCxnSpPr>
        <xdr:cNvPr id="669" name="直線コネクタ 668"/>
        <xdr:cNvCxnSpPr/>
      </xdr:nvCxnSpPr>
      <xdr:spPr>
        <a:xfrm>
          <a:off x="14592300" y="1682546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23366</xdr:rowOff>
    </xdr:from>
    <xdr:to>
      <xdr:col>21</xdr:col>
      <xdr:colOff>161925</xdr:colOff>
      <xdr:row>98</xdr:row>
      <xdr:rowOff>55152</xdr:rowOff>
    </xdr:to>
    <xdr:cxnSp macro="">
      <xdr:nvCxnSpPr>
        <xdr:cNvPr id="672" name="直線コネクタ 671"/>
        <xdr:cNvCxnSpPr/>
      </xdr:nvCxnSpPr>
      <xdr:spPr>
        <a:xfrm flipV="1">
          <a:off x="13703300" y="16825466"/>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55152</xdr:rowOff>
    </xdr:from>
    <xdr:to>
      <xdr:col>19</xdr:col>
      <xdr:colOff>644525</xdr:colOff>
      <xdr:row>99</xdr:row>
      <xdr:rowOff>40838</xdr:rowOff>
    </xdr:to>
    <xdr:cxnSp macro="">
      <xdr:nvCxnSpPr>
        <xdr:cNvPr id="675" name="直線コネクタ 674"/>
        <xdr:cNvCxnSpPr/>
      </xdr:nvCxnSpPr>
      <xdr:spPr>
        <a:xfrm flipV="1">
          <a:off x="12814300" y="16857252"/>
          <a:ext cx="889000" cy="1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19376</xdr:rowOff>
    </xdr:from>
    <xdr:to>
      <xdr:col>23</xdr:col>
      <xdr:colOff>568325</xdr:colOff>
      <xdr:row>98</xdr:row>
      <xdr:rowOff>120976</xdr:rowOff>
    </xdr:to>
    <xdr:sp macro="" textlink="">
      <xdr:nvSpPr>
        <xdr:cNvPr id="685" name="円/楕円 684"/>
        <xdr:cNvSpPr/>
      </xdr:nvSpPr>
      <xdr:spPr>
        <a:xfrm>
          <a:off x="16268700" y="16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169253</xdr:rowOff>
    </xdr:from>
    <xdr:ext cx="534377" cy="259045"/>
    <xdr:sp macro="" textlink="">
      <xdr:nvSpPr>
        <xdr:cNvPr id="686" name="積立金該当値テキスト"/>
        <xdr:cNvSpPr txBox="1"/>
      </xdr:nvSpPr>
      <xdr:spPr>
        <a:xfrm>
          <a:off x="16370300" y="167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145010</xdr:rowOff>
    </xdr:from>
    <xdr:to>
      <xdr:col>22</xdr:col>
      <xdr:colOff>415925</xdr:colOff>
      <xdr:row>98</xdr:row>
      <xdr:rowOff>75160</xdr:rowOff>
    </xdr:to>
    <xdr:sp macro="" textlink="">
      <xdr:nvSpPr>
        <xdr:cNvPr id="687" name="円/楕円 686"/>
        <xdr:cNvSpPr/>
      </xdr:nvSpPr>
      <xdr:spPr>
        <a:xfrm>
          <a:off x="15430500" y="167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91687</xdr:rowOff>
    </xdr:from>
    <xdr:ext cx="534377" cy="259045"/>
    <xdr:sp macro="" textlink="">
      <xdr:nvSpPr>
        <xdr:cNvPr id="688" name="テキスト ボックス 687"/>
        <xdr:cNvSpPr txBox="1"/>
      </xdr:nvSpPr>
      <xdr:spPr>
        <a:xfrm>
          <a:off x="15214111" y="165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144016</xdr:rowOff>
    </xdr:from>
    <xdr:to>
      <xdr:col>21</xdr:col>
      <xdr:colOff>212725</xdr:colOff>
      <xdr:row>98</xdr:row>
      <xdr:rowOff>74166</xdr:rowOff>
    </xdr:to>
    <xdr:sp macro="" textlink="">
      <xdr:nvSpPr>
        <xdr:cNvPr id="689" name="円/楕円 688"/>
        <xdr:cNvSpPr/>
      </xdr:nvSpPr>
      <xdr:spPr>
        <a:xfrm>
          <a:off x="14541500" y="167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90693</xdr:rowOff>
    </xdr:from>
    <xdr:ext cx="534377" cy="259045"/>
    <xdr:sp macro="" textlink="">
      <xdr:nvSpPr>
        <xdr:cNvPr id="690" name="テキスト ボックス 689"/>
        <xdr:cNvSpPr txBox="1"/>
      </xdr:nvSpPr>
      <xdr:spPr>
        <a:xfrm>
          <a:off x="14325111" y="165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4352</xdr:rowOff>
    </xdr:from>
    <xdr:to>
      <xdr:col>20</xdr:col>
      <xdr:colOff>9525</xdr:colOff>
      <xdr:row>98</xdr:row>
      <xdr:rowOff>105952</xdr:rowOff>
    </xdr:to>
    <xdr:sp macro="" textlink="">
      <xdr:nvSpPr>
        <xdr:cNvPr id="691" name="円/楕円 690"/>
        <xdr:cNvSpPr/>
      </xdr:nvSpPr>
      <xdr:spPr>
        <a:xfrm>
          <a:off x="13652500" y="168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97079</xdr:rowOff>
    </xdr:from>
    <xdr:ext cx="534377" cy="259045"/>
    <xdr:sp macro="" textlink="">
      <xdr:nvSpPr>
        <xdr:cNvPr id="692" name="テキスト ボックス 691"/>
        <xdr:cNvSpPr txBox="1"/>
      </xdr:nvSpPr>
      <xdr:spPr>
        <a:xfrm>
          <a:off x="13436111" y="168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161488</xdr:rowOff>
    </xdr:from>
    <xdr:to>
      <xdr:col>18</xdr:col>
      <xdr:colOff>492125</xdr:colOff>
      <xdr:row>99</xdr:row>
      <xdr:rowOff>91638</xdr:rowOff>
    </xdr:to>
    <xdr:sp macro="" textlink="">
      <xdr:nvSpPr>
        <xdr:cNvPr id="693" name="円/楕円 692"/>
        <xdr:cNvSpPr/>
      </xdr:nvSpPr>
      <xdr:spPr>
        <a:xfrm>
          <a:off x="12763500" y="169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82765</xdr:rowOff>
    </xdr:from>
    <xdr:ext cx="378565" cy="259045"/>
    <xdr:sp macro="" textlink="">
      <xdr:nvSpPr>
        <xdr:cNvPr id="694" name="テキスト ボックス 693"/>
        <xdr:cNvSpPr txBox="1"/>
      </xdr:nvSpPr>
      <xdr:spPr>
        <a:xfrm>
          <a:off x="12625017" y="1705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128096</xdr:rowOff>
    </xdr:from>
    <xdr:to>
      <xdr:col>32</xdr:col>
      <xdr:colOff>187325</xdr:colOff>
      <xdr:row>74</xdr:row>
      <xdr:rowOff>135912</xdr:rowOff>
    </xdr:to>
    <xdr:cxnSp macro="">
      <xdr:nvCxnSpPr>
        <xdr:cNvPr id="837" name="直線コネクタ 836"/>
        <xdr:cNvCxnSpPr/>
      </xdr:nvCxnSpPr>
      <xdr:spPr>
        <a:xfrm flipV="1">
          <a:off x="21323300" y="12815396"/>
          <a:ext cx="8382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135912</xdr:rowOff>
    </xdr:from>
    <xdr:to>
      <xdr:col>31</xdr:col>
      <xdr:colOff>34925</xdr:colOff>
      <xdr:row>76</xdr:row>
      <xdr:rowOff>103070</xdr:rowOff>
    </xdr:to>
    <xdr:cxnSp macro="">
      <xdr:nvCxnSpPr>
        <xdr:cNvPr id="840" name="直線コネクタ 839"/>
        <xdr:cNvCxnSpPr/>
      </xdr:nvCxnSpPr>
      <xdr:spPr>
        <a:xfrm flipV="1">
          <a:off x="20434300" y="12823212"/>
          <a:ext cx="889000" cy="3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103070</xdr:rowOff>
    </xdr:from>
    <xdr:to>
      <xdr:col>29</xdr:col>
      <xdr:colOff>517525</xdr:colOff>
      <xdr:row>76</xdr:row>
      <xdr:rowOff>108348</xdr:rowOff>
    </xdr:to>
    <xdr:cxnSp macro="">
      <xdr:nvCxnSpPr>
        <xdr:cNvPr id="843" name="直線コネクタ 842"/>
        <xdr:cNvCxnSpPr/>
      </xdr:nvCxnSpPr>
      <xdr:spPr>
        <a:xfrm flipV="1">
          <a:off x="19545300" y="13133270"/>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108348</xdr:rowOff>
    </xdr:from>
    <xdr:to>
      <xdr:col>28</xdr:col>
      <xdr:colOff>314325</xdr:colOff>
      <xdr:row>76</xdr:row>
      <xdr:rowOff>144304</xdr:rowOff>
    </xdr:to>
    <xdr:cxnSp macro="">
      <xdr:nvCxnSpPr>
        <xdr:cNvPr id="846" name="直線コネクタ 845"/>
        <xdr:cNvCxnSpPr/>
      </xdr:nvCxnSpPr>
      <xdr:spPr>
        <a:xfrm flipV="1">
          <a:off x="18656300" y="13138548"/>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77296</xdr:rowOff>
    </xdr:from>
    <xdr:to>
      <xdr:col>32</xdr:col>
      <xdr:colOff>238125</xdr:colOff>
      <xdr:row>75</xdr:row>
      <xdr:rowOff>7446</xdr:rowOff>
    </xdr:to>
    <xdr:sp macro="" textlink="">
      <xdr:nvSpPr>
        <xdr:cNvPr id="856" name="円/楕円 855"/>
        <xdr:cNvSpPr/>
      </xdr:nvSpPr>
      <xdr:spPr>
        <a:xfrm>
          <a:off x="22110700" y="1276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55723</xdr:rowOff>
    </xdr:from>
    <xdr:ext cx="534377" cy="259045"/>
    <xdr:sp macro="" textlink="">
      <xdr:nvSpPr>
        <xdr:cNvPr id="857" name="繰出金該当値テキスト"/>
        <xdr:cNvSpPr txBox="1"/>
      </xdr:nvSpPr>
      <xdr:spPr>
        <a:xfrm>
          <a:off x="22212300" y="127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76,066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85112</xdr:rowOff>
    </xdr:from>
    <xdr:to>
      <xdr:col>31</xdr:col>
      <xdr:colOff>85725</xdr:colOff>
      <xdr:row>75</xdr:row>
      <xdr:rowOff>15262</xdr:rowOff>
    </xdr:to>
    <xdr:sp macro="" textlink="">
      <xdr:nvSpPr>
        <xdr:cNvPr id="858" name="円/楕円 857"/>
        <xdr:cNvSpPr/>
      </xdr:nvSpPr>
      <xdr:spPr>
        <a:xfrm>
          <a:off x="21272500" y="127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6389</xdr:rowOff>
    </xdr:from>
    <xdr:ext cx="534377" cy="259045"/>
    <xdr:sp macro="" textlink="">
      <xdr:nvSpPr>
        <xdr:cNvPr id="859" name="テキスト ボックス 858"/>
        <xdr:cNvSpPr txBox="1"/>
      </xdr:nvSpPr>
      <xdr:spPr>
        <a:xfrm>
          <a:off x="21056111" y="128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52270</xdr:rowOff>
    </xdr:from>
    <xdr:to>
      <xdr:col>29</xdr:col>
      <xdr:colOff>568325</xdr:colOff>
      <xdr:row>76</xdr:row>
      <xdr:rowOff>153870</xdr:rowOff>
    </xdr:to>
    <xdr:sp macro="" textlink="">
      <xdr:nvSpPr>
        <xdr:cNvPr id="860" name="円/楕円 859"/>
        <xdr:cNvSpPr/>
      </xdr:nvSpPr>
      <xdr:spPr>
        <a:xfrm>
          <a:off x="20383500" y="130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144997</xdr:rowOff>
    </xdr:from>
    <xdr:ext cx="534377" cy="259045"/>
    <xdr:sp macro="" textlink="">
      <xdr:nvSpPr>
        <xdr:cNvPr id="861" name="テキスト ボックス 860"/>
        <xdr:cNvSpPr txBox="1"/>
      </xdr:nvSpPr>
      <xdr:spPr>
        <a:xfrm>
          <a:off x="20167111" y="131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57548</xdr:rowOff>
    </xdr:from>
    <xdr:to>
      <xdr:col>28</xdr:col>
      <xdr:colOff>365125</xdr:colOff>
      <xdr:row>76</xdr:row>
      <xdr:rowOff>159148</xdr:rowOff>
    </xdr:to>
    <xdr:sp macro="" textlink="">
      <xdr:nvSpPr>
        <xdr:cNvPr id="862" name="円/楕円 861"/>
        <xdr:cNvSpPr/>
      </xdr:nvSpPr>
      <xdr:spPr>
        <a:xfrm>
          <a:off x="19494500" y="130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150275</xdr:rowOff>
    </xdr:from>
    <xdr:ext cx="534377" cy="259045"/>
    <xdr:sp macro="" textlink="">
      <xdr:nvSpPr>
        <xdr:cNvPr id="863" name="テキスト ボックス 862"/>
        <xdr:cNvSpPr txBox="1"/>
      </xdr:nvSpPr>
      <xdr:spPr>
        <a:xfrm>
          <a:off x="19278111" y="131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93504</xdr:rowOff>
    </xdr:from>
    <xdr:to>
      <xdr:col>27</xdr:col>
      <xdr:colOff>161925</xdr:colOff>
      <xdr:row>77</xdr:row>
      <xdr:rowOff>23654</xdr:rowOff>
    </xdr:to>
    <xdr:sp macro="" textlink="">
      <xdr:nvSpPr>
        <xdr:cNvPr id="864" name="円/楕円 863"/>
        <xdr:cNvSpPr/>
      </xdr:nvSpPr>
      <xdr:spPr>
        <a:xfrm>
          <a:off x="18605500" y="131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14781</xdr:rowOff>
    </xdr:from>
    <xdr:ext cx="534377" cy="259045"/>
    <xdr:sp macro="" textlink="">
      <xdr:nvSpPr>
        <xdr:cNvPr id="865" name="テキスト ボックス 864"/>
        <xdr:cNvSpPr txBox="1"/>
      </xdr:nvSpPr>
      <xdr:spPr>
        <a:xfrm>
          <a:off x="18389111" y="132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658,783</a:t>
          </a:r>
          <a:r>
            <a:rPr kumimoji="1" lang="ja-JP" altLang="ja-JP" sz="1100">
              <a:solidFill>
                <a:schemeClr val="dk1"/>
              </a:solidFill>
              <a:effectLst/>
              <a:latin typeface="+mn-lt"/>
              <a:ea typeface="+mn-ea"/>
              <a:cs typeface="+mn-cs"/>
            </a:rPr>
            <a:t>円となっている。類似団体と比較して一人当たりコストは低い状況となっているが、扶助費については右肩上がりに上昇しており、類似団体平均を上回っている。</a:t>
          </a:r>
          <a:endParaRPr lang="ja-JP" altLang="ja-JP" sz="1400">
            <a:effectLst/>
          </a:endParaRPr>
        </a:p>
        <a:p>
          <a:r>
            <a:rPr kumimoji="1" lang="ja-JP" altLang="ja-JP"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年度のなぎ園改築に伴い、老人福祉施設措置費が増加していることが要因である。今後も高齢化などにより上昇が見込まれる。</a:t>
          </a:r>
          <a:endParaRPr lang="ja-JP" altLang="ja-JP" sz="1100">
            <a:effectLst/>
          </a:endParaRPr>
        </a:p>
        <a:p>
          <a:r>
            <a:rPr lang="ja-JP" altLang="en-US" sz="1100">
              <a:effectLst/>
            </a:rPr>
            <a:t>普通建設事業費（うち新規整備）が</a:t>
          </a:r>
          <a:r>
            <a:rPr lang="en-US" altLang="ja-JP" sz="1100">
              <a:effectLst/>
            </a:rPr>
            <a:t>H28</a:t>
          </a:r>
          <a:r>
            <a:rPr lang="ja-JP" altLang="en-US" sz="1100">
              <a:effectLst/>
            </a:rPr>
            <a:t>年度大きく増加しているのは、広東避難施設新築事業が要因である。</a:t>
          </a:r>
          <a:endParaRPr lang="en-US" altLang="ja-JP" sz="1100">
            <a:effectLst/>
          </a:endParaRPr>
        </a:p>
        <a:p>
          <a:endParaRPr lang="ja-JP" altLang="ja-JP" sz="11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7,310
7,278
65.33
5,004,062
4,815,702
96,548
2,615,500
3,828,425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90424</xdr:rowOff>
    </xdr:from>
    <xdr:to>
      <xdr:col>6</xdr:col>
      <xdr:colOff>511175</xdr:colOff>
      <xdr:row>37</xdr:row>
      <xdr:rowOff>157988</xdr:rowOff>
    </xdr:to>
    <xdr:cxnSp macro="">
      <xdr:nvCxnSpPr>
        <xdr:cNvPr id="61" name="直線コネクタ 60"/>
        <xdr:cNvCxnSpPr/>
      </xdr:nvCxnSpPr>
      <xdr:spPr>
        <a:xfrm>
          <a:off x="3797300" y="64340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90424</xdr:rowOff>
    </xdr:from>
    <xdr:to>
      <xdr:col>5</xdr:col>
      <xdr:colOff>358775</xdr:colOff>
      <xdr:row>37</xdr:row>
      <xdr:rowOff>150241</xdr:rowOff>
    </xdr:to>
    <xdr:cxnSp macro="">
      <xdr:nvCxnSpPr>
        <xdr:cNvPr id="64" name="直線コネクタ 63"/>
        <xdr:cNvCxnSpPr/>
      </xdr:nvCxnSpPr>
      <xdr:spPr>
        <a:xfrm flipV="1">
          <a:off x="2908300" y="6434074"/>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150241</xdr:rowOff>
    </xdr:from>
    <xdr:to>
      <xdr:col>4</xdr:col>
      <xdr:colOff>155575</xdr:colOff>
      <xdr:row>38</xdr:row>
      <xdr:rowOff>4826</xdr:rowOff>
    </xdr:to>
    <xdr:cxnSp macro="">
      <xdr:nvCxnSpPr>
        <xdr:cNvPr id="67" name="直線コネクタ 66"/>
        <xdr:cNvCxnSpPr/>
      </xdr:nvCxnSpPr>
      <xdr:spPr>
        <a:xfrm flipV="1">
          <a:off x="2019300" y="64938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170434</xdr:rowOff>
    </xdr:from>
    <xdr:to>
      <xdr:col>2</xdr:col>
      <xdr:colOff>638175</xdr:colOff>
      <xdr:row>38</xdr:row>
      <xdr:rowOff>4826</xdr:rowOff>
    </xdr:to>
    <xdr:cxnSp macro="">
      <xdr:nvCxnSpPr>
        <xdr:cNvPr id="70" name="直線コネクタ 69"/>
        <xdr:cNvCxnSpPr/>
      </xdr:nvCxnSpPr>
      <xdr:spPr>
        <a:xfrm>
          <a:off x="1130300" y="6514084"/>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107188</xdr:rowOff>
    </xdr:from>
    <xdr:to>
      <xdr:col>6</xdr:col>
      <xdr:colOff>561975</xdr:colOff>
      <xdr:row>38</xdr:row>
      <xdr:rowOff>37338</xdr:rowOff>
    </xdr:to>
    <xdr:sp macro="" textlink="">
      <xdr:nvSpPr>
        <xdr:cNvPr id="80" name="円/楕円 79"/>
        <xdr:cNvSpPr/>
      </xdr:nvSpPr>
      <xdr:spPr>
        <a:xfrm>
          <a:off x="4584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85615</xdr:rowOff>
    </xdr:from>
    <xdr:ext cx="469744" cy="259045"/>
    <xdr:sp macro="" textlink="">
      <xdr:nvSpPr>
        <xdr:cNvPr id="81" name="議会費該当値テキスト"/>
        <xdr:cNvSpPr txBox="1"/>
      </xdr:nvSpPr>
      <xdr:spPr>
        <a:xfrm>
          <a:off x="4686300" y="64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39624</xdr:rowOff>
    </xdr:from>
    <xdr:to>
      <xdr:col>5</xdr:col>
      <xdr:colOff>409575</xdr:colOff>
      <xdr:row>37</xdr:row>
      <xdr:rowOff>141224</xdr:rowOff>
    </xdr:to>
    <xdr:sp macro="" textlink="">
      <xdr:nvSpPr>
        <xdr:cNvPr id="82" name="円/楕円 81"/>
        <xdr:cNvSpPr/>
      </xdr:nvSpPr>
      <xdr:spPr>
        <a:xfrm>
          <a:off x="3746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132351</xdr:rowOff>
    </xdr:from>
    <xdr:ext cx="469744" cy="259045"/>
    <xdr:sp macro="" textlink="">
      <xdr:nvSpPr>
        <xdr:cNvPr id="83" name="テキスト ボックス 82"/>
        <xdr:cNvSpPr txBox="1"/>
      </xdr:nvSpPr>
      <xdr:spPr>
        <a:xfrm>
          <a:off x="3562427" y="647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99441</xdr:rowOff>
    </xdr:from>
    <xdr:to>
      <xdr:col>4</xdr:col>
      <xdr:colOff>206375</xdr:colOff>
      <xdr:row>38</xdr:row>
      <xdr:rowOff>29590</xdr:rowOff>
    </xdr:to>
    <xdr:sp macro="" textlink="">
      <xdr:nvSpPr>
        <xdr:cNvPr id="84" name="円/楕円 83"/>
        <xdr:cNvSpPr/>
      </xdr:nvSpPr>
      <xdr:spPr>
        <a:xfrm>
          <a:off x="28575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20718</xdr:rowOff>
    </xdr:from>
    <xdr:ext cx="469744" cy="259045"/>
    <xdr:sp macro="" textlink="">
      <xdr:nvSpPr>
        <xdr:cNvPr id="85" name="テキスト ボックス 84"/>
        <xdr:cNvSpPr txBox="1"/>
      </xdr:nvSpPr>
      <xdr:spPr>
        <a:xfrm>
          <a:off x="2673427" y="65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125476</xdr:rowOff>
    </xdr:from>
    <xdr:to>
      <xdr:col>3</xdr:col>
      <xdr:colOff>3175</xdr:colOff>
      <xdr:row>38</xdr:row>
      <xdr:rowOff>55626</xdr:rowOff>
    </xdr:to>
    <xdr:sp macro="" textlink="">
      <xdr:nvSpPr>
        <xdr:cNvPr id="86" name="円/楕円 85"/>
        <xdr:cNvSpPr/>
      </xdr:nvSpPr>
      <xdr:spPr>
        <a:xfrm>
          <a:off x="196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46753</xdr:rowOff>
    </xdr:from>
    <xdr:ext cx="469744" cy="259045"/>
    <xdr:sp macro="" textlink="">
      <xdr:nvSpPr>
        <xdr:cNvPr id="87" name="テキスト ボックス 86"/>
        <xdr:cNvSpPr txBox="1"/>
      </xdr:nvSpPr>
      <xdr:spPr>
        <a:xfrm>
          <a:off x="1784427"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119634</xdr:rowOff>
    </xdr:from>
    <xdr:to>
      <xdr:col>1</xdr:col>
      <xdr:colOff>485775</xdr:colOff>
      <xdr:row>38</xdr:row>
      <xdr:rowOff>49785</xdr:rowOff>
    </xdr:to>
    <xdr:sp macro="" textlink="">
      <xdr:nvSpPr>
        <xdr:cNvPr id="88" name="円/楕円 87"/>
        <xdr:cNvSpPr/>
      </xdr:nvSpPr>
      <xdr:spPr>
        <a:xfrm>
          <a:off x="10795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40911</xdr:rowOff>
    </xdr:from>
    <xdr:ext cx="469744" cy="259045"/>
    <xdr:sp macro="" textlink="">
      <xdr:nvSpPr>
        <xdr:cNvPr id="89" name="テキスト ボックス 88"/>
        <xdr:cNvSpPr txBox="1"/>
      </xdr:nvSpPr>
      <xdr:spPr>
        <a:xfrm>
          <a:off x="895427" y="65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169839</xdr:rowOff>
    </xdr:from>
    <xdr:to>
      <xdr:col>6</xdr:col>
      <xdr:colOff>511175</xdr:colOff>
      <xdr:row>58</xdr:row>
      <xdr:rowOff>18111</xdr:rowOff>
    </xdr:to>
    <xdr:cxnSp macro="">
      <xdr:nvCxnSpPr>
        <xdr:cNvPr id="120" name="直線コネクタ 119"/>
        <xdr:cNvCxnSpPr/>
      </xdr:nvCxnSpPr>
      <xdr:spPr>
        <a:xfrm>
          <a:off x="3797300" y="9942489"/>
          <a:ext cx="8382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169839</xdr:rowOff>
    </xdr:from>
    <xdr:to>
      <xdr:col>5</xdr:col>
      <xdr:colOff>358775</xdr:colOff>
      <xdr:row>58</xdr:row>
      <xdr:rowOff>72158</xdr:rowOff>
    </xdr:to>
    <xdr:cxnSp macro="">
      <xdr:nvCxnSpPr>
        <xdr:cNvPr id="123" name="直線コネクタ 122"/>
        <xdr:cNvCxnSpPr/>
      </xdr:nvCxnSpPr>
      <xdr:spPr>
        <a:xfrm flipV="1">
          <a:off x="2908300" y="9942489"/>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126350</xdr:rowOff>
    </xdr:from>
    <xdr:to>
      <xdr:col>4</xdr:col>
      <xdr:colOff>155575</xdr:colOff>
      <xdr:row>58</xdr:row>
      <xdr:rowOff>72158</xdr:rowOff>
    </xdr:to>
    <xdr:cxnSp macro="">
      <xdr:nvCxnSpPr>
        <xdr:cNvPr id="126" name="直線コネクタ 125"/>
        <xdr:cNvCxnSpPr/>
      </xdr:nvCxnSpPr>
      <xdr:spPr>
        <a:xfrm>
          <a:off x="2019300" y="9899000"/>
          <a:ext cx="889000" cy="1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126350</xdr:rowOff>
    </xdr:from>
    <xdr:to>
      <xdr:col>2</xdr:col>
      <xdr:colOff>638175</xdr:colOff>
      <xdr:row>58</xdr:row>
      <xdr:rowOff>79621</xdr:rowOff>
    </xdr:to>
    <xdr:cxnSp macro="">
      <xdr:nvCxnSpPr>
        <xdr:cNvPr id="129" name="直線コネクタ 128"/>
        <xdr:cNvCxnSpPr/>
      </xdr:nvCxnSpPr>
      <xdr:spPr>
        <a:xfrm flipV="1">
          <a:off x="1130300" y="9899000"/>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138761</xdr:rowOff>
    </xdr:from>
    <xdr:to>
      <xdr:col>6</xdr:col>
      <xdr:colOff>561975</xdr:colOff>
      <xdr:row>58</xdr:row>
      <xdr:rowOff>68911</xdr:rowOff>
    </xdr:to>
    <xdr:sp macro="" textlink="">
      <xdr:nvSpPr>
        <xdr:cNvPr id="139" name="円/楕円 138"/>
        <xdr:cNvSpPr/>
      </xdr:nvSpPr>
      <xdr:spPr>
        <a:xfrm>
          <a:off x="4584700" y="99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53688</xdr:rowOff>
    </xdr:from>
    <xdr:ext cx="534377" cy="259045"/>
    <xdr:sp macro="" textlink="">
      <xdr:nvSpPr>
        <xdr:cNvPr id="140" name="総務費該当値テキスト"/>
        <xdr:cNvSpPr txBox="1"/>
      </xdr:nvSpPr>
      <xdr:spPr>
        <a:xfrm>
          <a:off x="4686300" y="98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119039</xdr:rowOff>
    </xdr:from>
    <xdr:to>
      <xdr:col>5</xdr:col>
      <xdr:colOff>409575</xdr:colOff>
      <xdr:row>58</xdr:row>
      <xdr:rowOff>49189</xdr:rowOff>
    </xdr:to>
    <xdr:sp macro="" textlink="">
      <xdr:nvSpPr>
        <xdr:cNvPr id="141" name="円/楕円 140"/>
        <xdr:cNvSpPr/>
      </xdr:nvSpPr>
      <xdr:spPr>
        <a:xfrm>
          <a:off x="3746500" y="98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40316</xdr:rowOff>
    </xdr:from>
    <xdr:ext cx="534377" cy="259045"/>
    <xdr:sp macro="" textlink="">
      <xdr:nvSpPr>
        <xdr:cNvPr id="142" name="テキスト ボックス 141"/>
        <xdr:cNvSpPr txBox="1"/>
      </xdr:nvSpPr>
      <xdr:spPr>
        <a:xfrm>
          <a:off x="3530111" y="99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21358</xdr:rowOff>
    </xdr:from>
    <xdr:to>
      <xdr:col>4</xdr:col>
      <xdr:colOff>206375</xdr:colOff>
      <xdr:row>58</xdr:row>
      <xdr:rowOff>122958</xdr:rowOff>
    </xdr:to>
    <xdr:sp macro="" textlink="">
      <xdr:nvSpPr>
        <xdr:cNvPr id="143" name="円/楕円 142"/>
        <xdr:cNvSpPr/>
      </xdr:nvSpPr>
      <xdr:spPr>
        <a:xfrm>
          <a:off x="2857500" y="99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114085</xdr:rowOff>
    </xdr:from>
    <xdr:ext cx="534377" cy="259045"/>
    <xdr:sp macro="" textlink="">
      <xdr:nvSpPr>
        <xdr:cNvPr id="144" name="テキスト ボックス 143"/>
        <xdr:cNvSpPr txBox="1"/>
      </xdr:nvSpPr>
      <xdr:spPr>
        <a:xfrm>
          <a:off x="2641111" y="100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75550</xdr:rowOff>
    </xdr:from>
    <xdr:to>
      <xdr:col>3</xdr:col>
      <xdr:colOff>3175</xdr:colOff>
      <xdr:row>58</xdr:row>
      <xdr:rowOff>5700</xdr:rowOff>
    </xdr:to>
    <xdr:sp macro="" textlink="">
      <xdr:nvSpPr>
        <xdr:cNvPr id="145" name="円/楕円 144"/>
        <xdr:cNvSpPr/>
      </xdr:nvSpPr>
      <xdr:spPr>
        <a:xfrm>
          <a:off x="1968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168277</xdr:rowOff>
    </xdr:from>
    <xdr:ext cx="534377" cy="259045"/>
    <xdr:sp macro="" textlink="">
      <xdr:nvSpPr>
        <xdr:cNvPr id="146" name="テキスト ボックス 145"/>
        <xdr:cNvSpPr txBox="1"/>
      </xdr:nvSpPr>
      <xdr:spPr>
        <a:xfrm>
          <a:off x="1752111" y="994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28821</xdr:rowOff>
    </xdr:from>
    <xdr:to>
      <xdr:col>1</xdr:col>
      <xdr:colOff>485775</xdr:colOff>
      <xdr:row>58</xdr:row>
      <xdr:rowOff>130421</xdr:rowOff>
    </xdr:to>
    <xdr:sp macro="" textlink="">
      <xdr:nvSpPr>
        <xdr:cNvPr id="147" name="円/楕円 146"/>
        <xdr:cNvSpPr/>
      </xdr:nvSpPr>
      <xdr:spPr>
        <a:xfrm>
          <a:off x="1079500" y="99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121548</xdr:rowOff>
    </xdr:from>
    <xdr:ext cx="534377" cy="259045"/>
    <xdr:sp macro="" textlink="">
      <xdr:nvSpPr>
        <xdr:cNvPr id="148" name="テキスト ボックス 147"/>
        <xdr:cNvSpPr txBox="1"/>
      </xdr:nvSpPr>
      <xdr:spPr>
        <a:xfrm>
          <a:off x="863111" y="1006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17148</xdr:rowOff>
    </xdr:from>
    <xdr:to>
      <xdr:col>6</xdr:col>
      <xdr:colOff>511175</xdr:colOff>
      <xdr:row>77</xdr:row>
      <xdr:rowOff>44585</xdr:rowOff>
    </xdr:to>
    <xdr:cxnSp macro="">
      <xdr:nvCxnSpPr>
        <xdr:cNvPr id="176" name="直線コネクタ 175"/>
        <xdr:cNvCxnSpPr/>
      </xdr:nvCxnSpPr>
      <xdr:spPr>
        <a:xfrm>
          <a:off x="3797300" y="13218798"/>
          <a:ext cx="838200" cy="2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17148</xdr:rowOff>
    </xdr:from>
    <xdr:to>
      <xdr:col>5</xdr:col>
      <xdr:colOff>358775</xdr:colOff>
      <xdr:row>77</xdr:row>
      <xdr:rowOff>100399</xdr:rowOff>
    </xdr:to>
    <xdr:cxnSp macro="">
      <xdr:nvCxnSpPr>
        <xdr:cNvPr id="179" name="直線コネクタ 178"/>
        <xdr:cNvCxnSpPr/>
      </xdr:nvCxnSpPr>
      <xdr:spPr>
        <a:xfrm flipV="1">
          <a:off x="2908300" y="13218798"/>
          <a:ext cx="889000" cy="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100399</xdr:rowOff>
    </xdr:from>
    <xdr:to>
      <xdr:col>4</xdr:col>
      <xdr:colOff>155575</xdr:colOff>
      <xdr:row>77</xdr:row>
      <xdr:rowOff>162212</xdr:rowOff>
    </xdr:to>
    <xdr:cxnSp macro="">
      <xdr:nvCxnSpPr>
        <xdr:cNvPr id="182" name="直線コネクタ 181"/>
        <xdr:cNvCxnSpPr/>
      </xdr:nvCxnSpPr>
      <xdr:spPr>
        <a:xfrm flipV="1">
          <a:off x="2019300" y="1330204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162212</xdr:rowOff>
    </xdr:from>
    <xdr:to>
      <xdr:col>2</xdr:col>
      <xdr:colOff>638175</xdr:colOff>
      <xdr:row>78</xdr:row>
      <xdr:rowOff>25702</xdr:rowOff>
    </xdr:to>
    <xdr:cxnSp macro="">
      <xdr:nvCxnSpPr>
        <xdr:cNvPr id="185" name="直線コネクタ 184"/>
        <xdr:cNvCxnSpPr/>
      </xdr:nvCxnSpPr>
      <xdr:spPr>
        <a:xfrm flipV="1">
          <a:off x="1130300" y="13363862"/>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165235</xdr:rowOff>
    </xdr:from>
    <xdr:to>
      <xdr:col>6</xdr:col>
      <xdr:colOff>561975</xdr:colOff>
      <xdr:row>77</xdr:row>
      <xdr:rowOff>95385</xdr:rowOff>
    </xdr:to>
    <xdr:sp macro="" textlink="">
      <xdr:nvSpPr>
        <xdr:cNvPr id="195" name="円/楕円 194"/>
        <xdr:cNvSpPr/>
      </xdr:nvSpPr>
      <xdr:spPr>
        <a:xfrm>
          <a:off x="4584700" y="13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143662</xdr:rowOff>
    </xdr:from>
    <xdr:ext cx="599010" cy="259045"/>
    <xdr:sp macro="" textlink="">
      <xdr:nvSpPr>
        <xdr:cNvPr id="196" name="民生費該当値テキスト"/>
        <xdr:cNvSpPr txBox="1"/>
      </xdr:nvSpPr>
      <xdr:spPr>
        <a:xfrm>
          <a:off x="4686300" y="131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137798</xdr:rowOff>
    </xdr:from>
    <xdr:to>
      <xdr:col>5</xdr:col>
      <xdr:colOff>409575</xdr:colOff>
      <xdr:row>77</xdr:row>
      <xdr:rowOff>67948</xdr:rowOff>
    </xdr:to>
    <xdr:sp macro="" textlink="">
      <xdr:nvSpPr>
        <xdr:cNvPr id="197" name="円/楕円 196"/>
        <xdr:cNvSpPr/>
      </xdr:nvSpPr>
      <xdr:spPr>
        <a:xfrm>
          <a:off x="37465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59075</xdr:rowOff>
    </xdr:from>
    <xdr:ext cx="599010" cy="259045"/>
    <xdr:sp macro="" textlink="">
      <xdr:nvSpPr>
        <xdr:cNvPr id="198" name="テキスト ボックス 197"/>
        <xdr:cNvSpPr txBox="1"/>
      </xdr:nvSpPr>
      <xdr:spPr>
        <a:xfrm>
          <a:off x="3497794" y="132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49599</xdr:rowOff>
    </xdr:from>
    <xdr:to>
      <xdr:col>4</xdr:col>
      <xdr:colOff>206375</xdr:colOff>
      <xdr:row>77</xdr:row>
      <xdr:rowOff>151199</xdr:rowOff>
    </xdr:to>
    <xdr:sp macro="" textlink="">
      <xdr:nvSpPr>
        <xdr:cNvPr id="199" name="円/楕円 198"/>
        <xdr:cNvSpPr/>
      </xdr:nvSpPr>
      <xdr:spPr>
        <a:xfrm>
          <a:off x="2857500" y="1325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142326</xdr:rowOff>
    </xdr:from>
    <xdr:ext cx="599010" cy="259045"/>
    <xdr:sp macro="" textlink="">
      <xdr:nvSpPr>
        <xdr:cNvPr id="200" name="テキスト ボックス 199"/>
        <xdr:cNvSpPr txBox="1"/>
      </xdr:nvSpPr>
      <xdr:spPr>
        <a:xfrm>
          <a:off x="2608794" y="133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111412</xdr:rowOff>
    </xdr:from>
    <xdr:to>
      <xdr:col>3</xdr:col>
      <xdr:colOff>3175</xdr:colOff>
      <xdr:row>78</xdr:row>
      <xdr:rowOff>41562</xdr:rowOff>
    </xdr:to>
    <xdr:sp macro="" textlink="">
      <xdr:nvSpPr>
        <xdr:cNvPr id="201" name="円/楕円 200"/>
        <xdr:cNvSpPr/>
      </xdr:nvSpPr>
      <xdr:spPr>
        <a:xfrm>
          <a:off x="1968500" y="133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32689</xdr:rowOff>
    </xdr:from>
    <xdr:ext cx="599010" cy="259045"/>
    <xdr:sp macro="" textlink="">
      <xdr:nvSpPr>
        <xdr:cNvPr id="202" name="テキスト ボックス 201"/>
        <xdr:cNvSpPr txBox="1"/>
      </xdr:nvSpPr>
      <xdr:spPr>
        <a:xfrm>
          <a:off x="1719794" y="134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146352</xdr:rowOff>
    </xdr:from>
    <xdr:to>
      <xdr:col>1</xdr:col>
      <xdr:colOff>485775</xdr:colOff>
      <xdr:row>78</xdr:row>
      <xdr:rowOff>76502</xdr:rowOff>
    </xdr:to>
    <xdr:sp macro="" textlink="">
      <xdr:nvSpPr>
        <xdr:cNvPr id="203" name="円/楕円 202"/>
        <xdr:cNvSpPr/>
      </xdr:nvSpPr>
      <xdr:spPr>
        <a:xfrm>
          <a:off x="1079500" y="133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67629</xdr:rowOff>
    </xdr:from>
    <xdr:ext cx="599010" cy="259045"/>
    <xdr:sp macro="" textlink="">
      <xdr:nvSpPr>
        <xdr:cNvPr id="204" name="テキスト ボックス 203"/>
        <xdr:cNvSpPr txBox="1"/>
      </xdr:nvSpPr>
      <xdr:spPr>
        <a:xfrm>
          <a:off x="830794" y="134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102888</xdr:rowOff>
    </xdr:from>
    <xdr:to>
      <xdr:col>6</xdr:col>
      <xdr:colOff>511175</xdr:colOff>
      <xdr:row>95</xdr:row>
      <xdr:rowOff>65999</xdr:rowOff>
    </xdr:to>
    <xdr:cxnSp macro="">
      <xdr:nvCxnSpPr>
        <xdr:cNvPr id="233" name="直線コネクタ 232"/>
        <xdr:cNvCxnSpPr/>
      </xdr:nvCxnSpPr>
      <xdr:spPr>
        <a:xfrm flipV="1">
          <a:off x="3797300" y="16219188"/>
          <a:ext cx="838200" cy="1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65999</xdr:rowOff>
    </xdr:from>
    <xdr:to>
      <xdr:col>5</xdr:col>
      <xdr:colOff>358775</xdr:colOff>
      <xdr:row>96</xdr:row>
      <xdr:rowOff>104329</xdr:rowOff>
    </xdr:to>
    <xdr:cxnSp macro="">
      <xdr:nvCxnSpPr>
        <xdr:cNvPr id="236" name="直線コネクタ 235"/>
        <xdr:cNvCxnSpPr/>
      </xdr:nvCxnSpPr>
      <xdr:spPr>
        <a:xfrm flipV="1">
          <a:off x="2908300" y="16353749"/>
          <a:ext cx="889000" cy="2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104329</xdr:rowOff>
    </xdr:from>
    <xdr:to>
      <xdr:col>4</xdr:col>
      <xdr:colOff>155575</xdr:colOff>
      <xdr:row>96</xdr:row>
      <xdr:rowOff>132567</xdr:rowOff>
    </xdr:to>
    <xdr:cxnSp macro="">
      <xdr:nvCxnSpPr>
        <xdr:cNvPr id="239" name="直線コネクタ 238"/>
        <xdr:cNvCxnSpPr/>
      </xdr:nvCxnSpPr>
      <xdr:spPr>
        <a:xfrm flipV="1">
          <a:off x="2019300" y="16563529"/>
          <a:ext cx="889000" cy="2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132567</xdr:rowOff>
    </xdr:from>
    <xdr:to>
      <xdr:col>2</xdr:col>
      <xdr:colOff>638175</xdr:colOff>
      <xdr:row>96</xdr:row>
      <xdr:rowOff>136234</xdr:rowOff>
    </xdr:to>
    <xdr:cxnSp macro="">
      <xdr:nvCxnSpPr>
        <xdr:cNvPr id="242" name="直線コネクタ 241"/>
        <xdr:cNvCxnSpPr/>
      </xdr:nvCxnSpPr>
      <xdr:spPr>
        <a:xfrm flipV="1">
          <a:off x="1130300" y="16591767"/>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52088</xdr:rowOff>
    </xdr:from>
    <xdr:to>
      <xdr:col>6</xdr:col>
      <xdr:colOff>561975</xdr:colOff>
      <xdr:row>94</xdr:row>
      <xdr:rowOff>153688</xdr:rowOff>
    </xdr:to>
    <xdr:sp macro="" textlink="">
      <xdr:nvSpPr>
        <xdr:cNvPr id="252" name="円/楕円 251"/>
        <xdr:cNvSpPr/>
      </xdr:nvSpPr>
      <xdr:spPr>
        <a:xfrm>
          <a:off x="4584700" y="161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74965</xdr:rowOff>
    </xdr:from>
    <xdr:ext cx="599010" cy="259045"/>
    <xdr:sp macro="" textlink="">
      <xdr:nvSpPr>
        <xdr:cNvPr id="253" name="衛生費該当値テキスト"/>
        <xdr:cNvSpPr txBox="1"/>
      </xdr:nvSpPr>
      <xdr:spPr>
        <a:xfrm>
          <a:off x="4686300" y="160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15199</xdr:rowOff>
    </xdr:from>
    <xdr:to>
      <xdr:col>5</xdr:col>
      <xdr:colOff>409575</xdr:colOff>
      <xdr:row>95</xdr:row>
      <xdr:rowOff>116799</xdr:rowOff>
    </xdr:to>
    <xdr:sp macro="" textlink="">
      <xdr:nvSpPr>
        <xdr:cNvPr id="254" name="円/楕円 253"/>
        <xdr:cNvSpPr/>
      </xdr:nvSpPr>
      <xdr:spPr>
        <a:xfrm>
          <a:off x="3746500" y="163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133326</xdr:rowOff>
    </xdr:from>
    <xdr:ext cx="534377" cy="259045"/>
    <xdr:sp macro="" textlink="">
      <xdr:nvSpPr>
        <xdr:cNvPr id="255" name="テキスト ボックス 254"/>
        <xdr:cNvSpPr txBox="1"/>
      </xdr:nvSpPr>
      <xdr:spPr>
        <a:xfrm>
          <a:off x="3530111" y="160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53529</xdr:rowOff>
    </xdr:from>
    <xdr:to>
      <xdr:col>4</xdr:col>
      <xdr:colOff>206375</xdr:colOff>
      <xdr:row>96</xdr:row>
      <xdr:rowOff>155129</xdr:rowOff>
    </xdr:to>
    <xdr:sp macro="" textlink="">
      <xdr:nvSpPr>
        <xdr:cNvPr id="256" name="円/楕円 255"/>
        <xdr:cNvSpPr/>
      </xdr:nvSpPr>
      <xdr:spPr>
        <a:xfrm>
          <a:off x="2857500" y="165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146256</xdr:rowOff>
    </xdr:from>
    <xdr:ext cx="534377" cy="259045"/>
    <xdr:sp macro="" textlink="">
      <xdr:nvSpPr>
        <xdr:cNvPr id="257" name="テキスト ボックス 256"/>
        <xdr:cNvSpPr txBox="1"/>
      </xdr:nvSpPr>
      <xdr:spPr>
        <a:xfrm>
          <a:off x="2641111" y="1660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81767</xdr:rowOff>
    </xdr:from>
    <xdr:to>
      <xdr:col>3</xdr:col>
      <xdr:colOff>3175</xdr:colOff>
      <xdr:row>97</xdr:row>
      <xdr:rowOff>11917</xdr:rowOff>
    </xdr:to>
    <xdr:sp macro="" textlink="">
      <xdr:nvSpPr>
        <xdr:cNvPr id="258" name="円/楕円 257"/>
        <xdr:cNvSpPr/>
      </xdr:nvSpPr>
      <xdr:spPr>
        <a:xfrm>
          <a:off x="1968500" y="165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3044</xdr:rowOff>
    </xdr:from>
    <xdr:ext cx="534377" cy="259045"/>
    <xdr:sp macro="" textlink="">
      <xdr:nvSpPr>
        <xdr:cNvPr id="259" name="テキスト ボックス 258"/>
        <xdr:cNvSpPr txBox="1"/>
      </xdr:nvSpPr>
      <xdr:spPr>
        <a:xfrm>
          <a:off x="1752111" y="166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85434</xdr:rowOff>
    </xdr:from>
    <xdr:to>
      <xdr:col>1</xdr:col>
      <xdr:colOff>485775</xdr:colOff>
      <xdr:row>97</xdr:row>
      <xdr:rowOff>15584</xdr:rowOff>
    </xdr:to>
    <xdr:sp macro="" textlink="">
      <xdr:nvSpPr>
        <xdr:cNvPr id="260" name="円/楕円 259"/>
        <xdr:cNvSpPr/>
      </xdr:nvSpPr>
      <xdr:spPr>
        <a:xfrm>
          <a:off x="1079500" y="165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6711</xdr:rowOff>
    </xdr:from>
    <xdr:ext cx="534377" cy="259045"/>
    <xdr:sp macro="" textlink="">
      <xdr:nvSpPr>
        <xdr:cNvPr id="261" name="テキスト ボックス 260"/>
        <xdr:cNvSpPr txBox="1"/>
      </xdr:nvSpPr>
      <xdr:spPr>
        <a:xfrm>
          <a:off x="863111" y="166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141986</xdr:rowOff>
    </xdr:from>
    <xdr:to>
      <xdr:col>12</xdr:col>
      <xdr:colOff>511175</xdr:colOff>
      <xdr:row>39</xdr:row>
      <xdr:rowOff>44450</xdr:rowOff>
    </xdr:to>
    <xdr:cxnSp macro="">
      <xdr:nvCxnSpPr>
        <xdr:cNvPr id="296" name="直線コネクタ 295"/>
        <xdr:cNvCxnSpPr/>
      </xdr:nvCxnSpPr>
      <xdr:spPr>
        <a:xfrm>
          <a:off x="7861300" y="6314186"/>
          <a:ext cx="889000" cy="4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141986</xdr:rowOff>
    </xdr:from>
    <xdr:to>
      <xdr:col>11</xdr:col>
      <xdr:colOff>307975</xdr:colOff>
      <xdr:row>37</xdr:row>
      <xdr:rowOff>61023</xdr:rowOff>
    </xdr:to>
    <xdr:cxnSp macro="">
      <xdr:nvCxnSpPr>
        <xdr:cNvPr id="299" name="直線コネクタ 298"/>
        <xdr:cNvCxnSpPr/>
      </xdr:nvCxnSpPr>
      <xdr:spPr>
        <a:xfrm flipV="1">
          <a:off x="6972300" y="631418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91186</xdr:rowOff>
    </xdr:from>
    <xdr:to>
      <xdr:col>11</xdr:col>
      <xdr:colOff>358775</xdr:colOff>
      <xdr:row>37</xdr:row>
      <xdr:rowOff>21336</xdr:rowOff>
    </xdr:to>
    <xdr:sp macro="" textlink="">
      <xdr:nvSpPr>
        <xdr:cNvPr id="315" name="円/楕円 314"/>
        <xdr:cNvSpPr/>
      </xdr:nvSpPr>
      <xdr:spPr>
        <a:xfrm>
          <a:off x="7810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12463</xdr:rowOff>
    </xdr:from>
    <xdr:ext cx="469744" cy="259045"/>
    <xdr:sp macro="" textlink="">
      <xdr:nvSpPr>
        <xdr:cNvPr id="316" name="テキスト ボックス 315"/>
        <xdr:cNvSpPr txBox="1"/>
      </xdr:nvSpPr>
      <xdr:spPr>
        <a:xfrm>
          <a:off x="7626427"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10223</xdr:rowOff>
    </xdr:from>
    <xdr:to>
      <xdr:col>10</xdr:col>
      <xdr:colOff>155575</xdr:colOff>
      <xdr:row>37</xdr:row>
      <xdr:rowOff>111823</xdr:rowOff>
    </xdr:to>
    <xdr:sp macro="" textlink="">
      <xdr:nvSpPr>
        <xdr:cNvPr id="317" name="円/楕円 316"/>
        <xdr:cNvSpPr/>
      </xdr:nvSpPr>
      <xdr:spPr>
        <a:xfrm>
          <a:off x="6921500" y="63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102950</xdr:rowOff>
    </xdr:from>
    <xdr:ext cx="469744" cy="259045"/>
    <xdr:sp macro="" textlink="">
      <xdr:nvSpPr>
        <xdr:cNvPr id="318" name="テキスト ボックス 317"/>
        <xdr:cNvSpPr txBox="1"/>
      </xdr:nvSpPr>
      <xdr:spPr>
        <a:xfrm>
          <a:off x="6737427" y="64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83041</xdr:rowOff>
    </xdr:from>
    <xdr:to>
      <xdr:col>15</xdr:col>
      <xdr:colOff>180975</xdr:colOff>
      <xdr:row>58</xdr:row>
      <xdr:rowOff>86562</xdr:rowOff>
    </xdr:to>
    <xdr:cxnSp macro="">
      <xdr:nvCxnSpPr>
        <xdr:cNvPr id="345" name="直線コネクタ 344"/>
        <xdr:cNvCxnSpPr/>
      </xdr:nvCxnSpPr>
      <xdr:spPr>
        <a:xfrm flipV="1">
          <a:off x="9639300" y="10027141"/>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55854</xdr:rowOff>
    </xdr:from>
    <xdr:to>
      <xdr:col>14</xdr:col>
      <xdr:colOff>28575</xdr:colOff>
      <xdr:row>58</xdr:row>
      <xdr:rowOff>86562</xdr:rowOff>
    </xdr:to>
    <xdr:cxnSp macro="">
      <xdr:nvCxnSpPr>
        <xdr:cNvPr id="348" name="直線コネクタ 347"/>
        <xdr:cNvCxnSpPr/>
      </xdr:nvCxnSpPr>
      <xdr:spPr>
        <a:xfrm>
          <a:off x="8750300" y="9999954"/>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34873</xdr:rowOff>
    </xdr:from>
    <xdr:to>
      <xdr:col>12</xdr:col>
      <xdr:colOff>511175</xdr:colOff>
      <xdr:row>58</xdr:row>
      <xdr:rowOff>55854</xdr:rowOff>
    </xdr:to>
    <xdr:cxnSp macro="">
      <xdr:nvCxnSpPr>
        <xdr:cNvPr id="351" name="直線コネクタ 350"/>
        <xdr:cNvCxnSpPr/>
      </xdr:nvCxnSpPr>
      <xdr:spPr>
        <a:xfrm>
          <a:off x="7861300" y="9978973"/>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11995</xdr:rowOff>
    </xdr:from>
    <xdr:to>
      <xdr:col>11</xdr:col>
      <xdr:colOff>307975</xdr:colOff>
      <xdr:row>58</xdr:row>
      <xdr:rowOff>34873</xdr:rowOff>
    </xdr:to>
    <xdr:cxnSp macro="">
      <xdr:nvCxnSpPr>
        <xdr:cNvPr id="354" name="直線コネクタ 353"/>
        <xdr:cNvCxnSpPr/>
      </xdr:nvCxnSpPr>
      <xdr:spPr>
        <a:xfrm>
          <a:off x="6972300" y="9956095"/>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32241</xdr:rowOff>
    </xdr:from>
    <xdr:to>
      <xdr:col>15</xdr:col>
      <xdr:colOff>231775</xdr:colOff>
      <xdr:row>58</xdr:row>
      <xdr:rowOff>133841</xdr:rowOff>
    </xdr:to>
    <xdr:sp macro="" textlink="">
      <xdr:nvSpPr>
        <xdr:cNvPr id="364" name="円/楕円 363"/>
        <xdr:cNvSpPr/>
      </xdr:nvSpPr>
      <xdr:spPr>
        <a:xfrm>
          <a:off x="10426700" y="99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118618</xdr:rowOff>
    </xdr:from>
    <xdr:ext cx="534377" cy="259045"/>
    <xdr:sp macro="" textlink="">
      <xdr:nvSpPr>
        <xdr:cNvPr id="365" name="農林水産業費該当値テキスト"/>
        <xdr:cNvSpPr txBox="1"/>
      </xdr:nvSpPr>
      <xdr:spPr>
        <a:xfrm>
          <a:off x="10528300" y="98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35762</xdr:rowOff>
    </xdr:from>
    <xdr:to>
      <xdr:col>14</xdr:col>
      <xdr:colOff>79375</xdr:colOff>
      <xdr:row>58</xdr:row>
      <xdr:rowOff>137362</xdr:rowOff>
    </xdr:to>
    <xdr:sp macro="" textlink="">
      <xdr:nvSpPr>
        <xdr:cNvPr id="366" name="円/楕円 365"/>
        <xdr:cNvSpPr/>
      </xdr:nvSpPr>
      <xdr:spPr>
        <a:xfrm>
          <a:off x="9588500" y="99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128489</xdr:rowOff>
    </xdr:from>
    <xdr:ext cx="534377" cy="259045"/>
    <xdr:sp macro="" textlink="">
      <xdr:nvSpPr>
        <xdr:cNvPr id="367" name="テキスト ボックス 366"/>
        <xdr:cNvSpPr txBox="1"/>
      </xdr:nvSpPr>
      <xdr:spPr>
        <a:xfrm>
          <a:off x="9372111" y="100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5054</xdr:rowOff>
    </xdr:from>
    <xdr:to>
      <xdr:col>12</xdr:col>
      <xdr:colOff>561975</xdr:colOff>
      <xdr:row>58</xdr:row>
      <xdr:rowOff>106654</xdr:rowOff>
    </xdr:to>
    <xdr:sp macro="" textlink="">
      <xdr:nvSpPr>
        <xdr:cNvPr id="368" name="円/楕円 367"/>
        <xdr:cNvSpPr/>
      </xdr:nvSpPr>
      <xdr:spPr>
        <a:xfrm>
          <a:off x="8699500" y="99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97781</xdr:rowOff>
    </xdr:from>
    <xdr:ext cx="534377" cy="259045"/>
    <xdr:sp macro="" textlink="">
      <xdr:nvSpPr>
        <xdr:cNvPr id="369" name="テキスト ボックス 368"/>
        <xdr:cNvSpPr txBox="1"/>
      </xdr:nvSpPr>
      <xdr:spPr>
        <a:xfrm>
          <a:off x="8483111" y="100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155523</xdr:rowOff>
    </xdr:from>
    <xdr:to>
      <xdr:col>11</xdr:col>
      <xdr:colOff>358775</xdr:colOff>
      <xdr:row>58</xdr:row>
      <xdr:rowOff>85673</xdr:rowOff>
    </xdr:to>
    <xdr:sp macro="" textlink="">
      <xdr:nvSpPr>
        <xdr:cNvPr id="370" name="円/楕円 369"/>
        <xdr:cNvSpPr/>
      </xdr:nvSpPr>
      <xdr:spPr>
        <a:xfrm>
          <a:off x="7810500" y="99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76800</xdr:rowOff>
    </xdr:from>
    <xdr:ext cx="534377" cy="259045"/>
    <xdr:sp macro="" textlink="">
      <xdr:nvSpPr>
        <xdr:cNvPr id="371" name="テキスト ボックス 370"/>
        <xdr:cNvSpPr txBox="1"/>
      </xdr:nvSpPr>
      <xdr:spPr>
        <a:xfrm>
          <a:off x="7594111" y="100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132645</xdr:rowOff>
    </xdr:from>
    <xdr:to>
      <xdr:col>10</xdr:col>
      <xdr:colOff>155575</xdr:colOff>
      <xdr:row>58</xdr:row>
      <xdr:rowOff>62795</xdr:rowOff>
    </xdr:to>
    <xdr:sp macro="" textlink="">
      <xdr:nvSpPr>
        <xdr:cNvPr id="372" name="円/楕円 371"/>
        <xdr:cNvSpPr/>
      </xdr:nvSpPr>
      <xdr:spPr>
        <a:xfrm>
          <a:off x="6921500" y="99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53922</xdr:rowOff>
    </xdr:from>
    <xdr:ext cx="534377" cy="259045"/>
    <xdr:sp macro="" textlink="">
      <xdr:nvSpPr>
        <xdr:cNvPr id="373" name="テキスト ボックス 372"/>
        <xdr:cNvSpPr txBox="1"/>
      </xdr:nvSpPr>
      <xdr:spPr>
        <a:xfrm>
          <a:off x="6705111" y="99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32121</xdr:rowOff>
    </xdr:from>
    <xdr:to>
      <xdr:col>15</xdr:col>
      <xdr:colOff>180975</xdr:colOff>
      <xdr:row>78</xdr:row>
      <xdr:rowOff>53783</xdr:rowOff>
    </xdr:to>
    <xdr:cxnSp macro="">
      <xdr:nvCxnSpPr>
        <xdr:cNvPr id="400" name="直線コネクタ 399"/>
        <xdr:cNvCxnSpPr/>
      </xdr:nvCxnSpPr>
      <xdr:spPr>
        <a:xfrm>
          <a:off x="9639300" y="13405221"/>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32121</xdr:rowOff>
    </xdr:from>
    <xdr:to>
      <xdr:col>14</xdr:col>
      <xdr:colOff>28575</xdr:colOff>
      <xdr:row>78</xdr:row>
      <xdr:rowOff>102411</xdr:rowOff>
    </xdr:to>
    <xdr:cxnSp macro="">
      <xdr:nvCxnSpPr>
        <xdr:cNvPr id="403" name="直線コネクタ 402"/>
        <xdr:cNvCxnSpPr/>
      </xdr:nvCxnSpPr>
      <xdr:spPr>
        <a:xfrm flipV="1">
          <a:off x="8750300" y="13405221"/>
          <a:ext cx="8890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102411</xdr:rowOff>
    </xdr:from>
    <xdr:to>
      <xdr:col>12</xdr:col>
      <xdr:colOff>511175</xdr:colOff>
      <xdr:row>78</xdr:row>
      <xdr:rowOff>106014</xdr:rowOff>
    </xdr:to>
    <xdr:cxnSp macro="">
      <xdr:nvCxnSpPr>
        <xdr:cNvPr id="406" name="直線コネクタ 405"/>
        <xdr:cNvCxnSpPr/>
      </xdr:nvCxnSpPr>
      <xdr:spPr>
        <a:xfrm flipV="1">
          <a:off x="7861300" y="13475511"/>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106014</xdr:rowOff>
    </xdr:from>
    <xdr:to>
      <xdr:col>11</xdr:col>
      <xdr:colOff>307975</xdr:colOff>
      <xdr:row>78</xdr:row>
      <xdr:rowOff>112771</xdr:rowOff>
    </xdr:to>
    <xdr:cxnSp macro="">
      <xdr:nvCxnSpPr>
        <xdr:cNvPr id="409" name="直線コネクタ 408"/>
        <xdr:cNvCxnSpPr/>
      </xdr:nvCxnSpPr>
      <xdr:spPr>
        <a:xfrm flipV="1">
          <a:off x="6972300" y="1347911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2983</xdr:rowOff>
    </xdr:from>
    <xdr:to>
      <xdr:col>15</xdr:col>
      <xdr:colOff>231775</xdr:colOff>
      <xdr:row>78</xdr:row>
      <xdr:rowOff>104583</xdr:rowOff>
    </xdr:to>
    <xdr:sp macro="" textlink="">
      <xdr:nvSpPr>
        <xdr:cNvPr id="419" name="円/楕円 418"/>
        <xdr:cNvSpPr/>
      </xdr:nvSpPr>
      <xdr:spPr>
        <a:xfrm>
          <a:off x="10426700" y="133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89360</xdr:rowOff>
    </xdr:from>
    <xdr:ext cx="469744" cy="259045"/>
    <xdr:sp macro="" textlink="">
      <xdr:nvSpPr>
        <xdr:cNvPr id="420" name="商工費該当値テキスト"/>
        <xdr:cNvSpPr txBox="1"/>
      </xdr:nvSpPr>
      <xdr:spPr>
        <a:xfrm>
          <a:off x="10528300" y="1329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152771</xdr:rowOff>
    </xdr:from>
    <xdr:to>
      <xdr:col>14</xdr:col>
      <xdr:colOff>79375</xdr:colOff>
      <xdr:row>78</xdr:row>
      <xdr:rowOff>82921</xdr:rowOff>
    </xdr:to>
    <xdr:sp macro="" textlink="">
      <xdr:nvSpPr>
        <xdr:cNvPr id="421" name="円/楕円 420"/>
        <xdr:cNvSpPr/>
      </xdr:nvSpPr>
      <xdr:spPr>
        <a:xfrm>
          <a:off x="9588500" y="133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74048</xdr:rowOff>
    </xdr:from>
    <xdr:ext cx="534377" cy="259045"/>
    <xdr:sp macro="" textlink="">
      <xdr:nvSpPr>
        <xdr:cNvPr id="422" name="テキスト ボックス 421"/>
        <xdr:cNvSpPr txBox="1"/>
      </xdr:nvSpPr>
      <xdr:spPr>
        <a:xfrm>
          <a:off x="9372111" y="1344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51611</xdr:rowOff>
    </xdr:from>
    <xdr:to>
      <xdr:col>12</xdr:col>
      <xdr:colOff>561975</xdr:colOff>
      <xdr:row>78</xdr:row>
      <xdr:rowOff>153211</xdr:rowOff>
    </xdr:to>
    <xdr:sp macro="" textlink="">
      <xdr:nvSpPr>
        <xdr:cNvPr id="423" name="円/楕円 422"/>
        <xdr:cNvSpPr/>
      </xdr:nvSpPr>
      <xdr:spPr>
        <a:xfrm>
          <a:off x="8699500" y="134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144338</xdr:rowOff>
    </xdr:from>
    <xdr:ext cx="469744" cy="259045"/>
    <xdr:sp macro="" textlink="">
      <xdr:nvSpPr>
        <xdr:cNvPr id="424" name="テキスト ボックス 423"/>
        <xdr:cNvSpPr txBox="1"/>
      </xdr:nvSpPr>
      <xdr:spPr>
        <a:xfrm>
          <a:off x="8515427" y="135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55214</xdr:rowOff>
    </xdr:from>
    <xdr:to>
      <xdr:col>11</xdr:col>
      <xdr:colOff>358775</xdr:colOff>
      <xdr:row>78</xdr:row>
      <xdr:rowOff>156814</xdr:rowOff>
    </xdr:to>
    <xdr:sp macro="" textlink="">
      <xdr:nvSpPr>
        <xdr:cNvPr id="425" name="円/楕円 424"/>
        <xdr:cNvSpPr/>
      </xdr:nvSpPr>
      <xdr:spPr>
        <a:xfrm>
          <a:off x="7810500" y="134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147941</xdr:rowOff>
    </xdr:from>
    <xdr:ext cx="469744" cy="259045"/>
    <xdr:sp macro="" textlink="">
      <xdr:nvSpPr>
        <xdr:cNvPr id="426" name="テキスト ボックス 425"/>
        <xdr:cNvSpPr txBox="1"/>
      </xdr:nvSpPr>
      <xdr:spPr>
        <a:xfrm>
          <a:off x="7626427" y="1352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61971</xdr:rowOff>
    </xdr:from>
    <xdr:to>
      <xdr:col>10</xdr:col>
      <xdr:colOff>155575</xdr:colOff>
      <xdr:row>78</xdr:row>
      <xdr:rowOff>163571</xdr:rowOff>
    </xdr:to>
    <xdr:sp macro="" textlink="">
      <xdr:nvSpPr>
        <xdr:cNvPr id="427" name="円/楕円 426"/>
        <xdr:cNvSpPr/>
      </xdr:nvSpPr>
      <xdr:spPr>
        <a:xfrm>
          <a:off x="6921500" y="134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154698</xdr:rowOff>
    </xdr:from>
    <xdr:ext cx="469744" cy="259045"/>
    <xdr:sp macro="" textlink="">
      <xdr:nvSpPr>
        <xdr:cNvPr id="428" name="テキスト ボックス 427"/>
        <xdr:cNvSpPr txBox="1"/>
      </xdr:nvSpPr>
      <xdr:spPr>
        <a:xfrm>
          <a:off x="6737427" y="1352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162589</xdr:rowOff>
    </xdr:from>
    <xdr:to>
      <xdr:col>15</xdr:col>
      <xdr:colOff>180975</xdr:colOff>
      <xdr:row>96</xdr:row>
      <xdr:rowOff>24977</xdr:rowOff>
    </xdr:to>
    <xdr:cxnSp macro="">
      <xdr:nvCxnSpPr>
        <xdr:cNvPr id="453" name="直線コネクタ 452"/>
        <xdr:cNvCxnSpPr/>
      </xdr:nvCxnSpPr>
      <xdr:spPr>
        <a:xfrm>
          <a:off x="9639300" y="16450339"/>
          <a:ext cx="838200" cy="3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162589</xdr:rowOff>
    </xdr:from>
    <xdr:to>
      <xdr:col>14</xdr:col>
      <xdr:colOff>28575</xdr:colOff>
      <xdr:row>96</xdr:row>
      <xdr:rowOff>42985</xdr:rowOff>
    </xdr:to>
    <xdr:cxnSp macro="">
      <xdr:nvCxnSpPr>
        <xdr:cNvPr id="456" name="直線コネクタ 455"/>
        <xdr:cNvCxnSpPr/>
      </xdr:nvCxnSpPr>
      <xdr:spPr>
        <a:xfrm flipV="1">
          <a:off x="8750300" y="16450339"/>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85471</xdr:rowOff>
    </xdr:from>
    <xdr:to>
      <xdr:col>12</xdr:col>
      <xdr:colOff>511175</xdr:colOff>
      <xdr:row>96</xdr:row>
      <xdr:rowOff>42985</xdr:rowOff>
    </xdr:to>
    <xdr:cxnSp macro="">
      <xdr:nvCxnSpPr>
        <xdr:cNvPr id="459" name="直線コネクタ 458"/>
        <xdr:cNvCxnSpPr/>
      </xdr:nvCxnSpPr>
      <xdr:spPr>
        <a:xfrm>
          <a:off x="7861300" y="16030321"/>
          <a:ext cx="889000" cy="4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85471</xdr:rowOff>
    </xdr:from>
    <xdr:to>
      <xdr:col>11</xdr:col>
      <xdr:colOff>307975</xdr:colOff>
      <xdr:row>95</xdr:row>
      <xdr:rowOff>142066</xdr:rowOff>
    </xdr:to>
    <xdr:cxnSp macro="">
      <xdr:nvCxnSpPr>
        <xdr:cNvPr id="462" name="直線コネクタ 461"/>
        <xdr:cNvCxnSpPr/>
      </xdr:nvCxnSpPr>
      <xdr:spPr>
        <a:xfrm flipV="1">
          <a:off x="6972300" y="16030321"/>
          <a:ext cx="889000" cy="39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145627</xdr:rowOff>
    </xdr:from>
    <xdr:to>
      <xdr:col>15</xdr:col>
      <xdr:colOff>231775</xdr:colOff>
      <xdr:row>96</xdr:row>
      <xdr:rowOff>75777</xdr:rowOff>
    </xdr:to>
    <xdr:sp macro="" textlink="">
      <xdr:nvSpPr>
        <xdr:cNvPr id="472" name="円/楕円 471"/>
        <xdr:cNvSpPr/>
      </xdr:nvSpPr>
      <xdr:spPr>
        <a:xfrm>
          <a:off x="10426700" y="164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124054</xdr:rowOff>
    </xdr:from>
    <xdr:ext cx="534377" cy="259045"/>
    <xdr:sp macro="" textlink="">
      <xdr:nvSpPr>
        <xdr:cNvPr id="473" name="土木費該当値テキスト"/>
        <xdr:cNvSpPr txBox="1"/>
      </xdr:nvSpPr>
      <xdr:spPr>
        <a:xfrm>
          <a:off x="10528300" y="164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111789</xdr:rowOff>
    </xdr:from>
    <xdr:to>
      <xdr:col>14</xdr:col>
      <xdr:colOff>79375</xdr:colOff>
      <xdr:row>96</xdr:row>
      <xdr:rowOff>41939</xdr:rowOff>
    </xdr:to>
    <xdr:sp macro="" textlink="">
      <xdr:nvSpPr>
        <xdr:cNvPr id="474" name="円/楕円 473"/>
        <xdr:cNvSpPr/>
      </xdr:nvSpPr>
      <xdr:spPr>
        <a:xfrm>
          <a:off x="9588500" y="163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33066</xdr:rowOff>
    </xdr:from>
    <xdr:ext cx="534377" cy="259045"/>
    <xdr:sp macro="" textlink="">
      <xdr:nvSpPr>
        <xdr:cNvPr id="475" name="テキスト ボックス 474"/>
        <xdr:cNvSpPr txBox="1"/>
      </xdr:nvSpPr>
      <xdr:spPr>
        <a:xfrm>
          <a:off x="9372111" y="164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163635</xdr:rowOff>
    </xdr:from>
    <xdr:to>
      <xdr:col>12</xdr:col>
      <xdr:colOff>561975</xdr:colOff>
      <xdr:row>96</xdr:row>
      <xdr:rowOff>93785</xdr:rowOff>
    </xdr:to>
    <xdr:sp macro="" textlink="">
      <xdr:nvSpPr>
        <xdr:cNvPr id="476" name="円/楕円 475"/>
        <xdr:cNvSpPr/>
      </xdr:nvSpPr>
      <xdr:spPr>
        <a:xfrm>
          <a:off x="8699500" y="164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84912</xdr:rowOff>
    </xdr:from>
    <xdr:ext cx="534377" cy="259045"/>
    <xdr:sp macro="" textlink="">
      <xdr:nvSpPr>
        <xdr:cNvPr id="477" name="テキスト ボックス 476"/>
        <xdr:cNvSpPr txBox="1"/>
      </xdr:nvSpPr>
      <xdr:spPr>
        <a:xfrm>
          <a:off x="8483111" y="165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34671</xdr:rowOff>
    </xdr:from>
    <xdr:to>
      <xdr:col>11</xdr:col>
      <xdr:colOff>358775</xdr:colOff>
      <xdr:row>93</xdr:row>
      <xdr:rowOff>136271</xdr:rowOff>
    </xdr:to>
    <xdr:sp macro="" textlink="">
      <xdr:nvSpPr>
        <xdr:cNvPr id="478" name="円/楕円 477"/>
        <xdr:cNvSpPr/>
      </xdr:nvSpPr>
      <xdr:spPr>
        <a:xfrm>
          <a:off x="7810500" y="159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152798</xdr:rowOff>
    </xdr:from>
    <xdr:ext cx="599010" cy="259045"/>
    <xdr:sp macro="" textlink="">
      <xdr:nvSpPr>
        <xdr:cNvPr id="479" name="テキスト ボックス 478"/>
        <xdr:cNvSpPr txBox="1"/>
      </xdr:nvSpPr>
      <xdr:spPr>
        <a:xfrm>
          <a:off x="7561794" y="157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91266</xdr:rowOff>
    </xdr:from>
    <xdr:to>
      <xdr:col>10</xdr:col>
      <xdr:colOff>155575</xdr:colOff>
      <xdr:row>96</xdr:row>
      <xdr:rowOff>21416</xdr:rowOff>
    </xdr:to>
    <xdr:sp macro="" textlink="">
      <xdr:nvSpPr>
        <xdr:cNvPr id="480" name="円/楕円 479"/>
        <xdr:cNvSpPr/>
      </xdr:nvSpPr>
      <xdr:spPr>
        <a:xfrm>
          <a:off x="6921500" y="163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12543</xdr:rowOff>
    </xdr:from>
    <xdr:ext cx="534377" cy="259045"/>
    <xdr:sp macro="" textlink="">
      <xdr:nvSpPr>
        <xdr:cNvPr id="481" name="テキスト ボックス 480"/>
        <xdr:cNvSpPr txBox="1"/>
      </xdr:nvSpPr>
      <xdr:spPr>
        <a:xfrm>
          <a:off x="6705111" y="164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17790</xdr:rowOff>
    </xdr:from>
    <xdr:to>
      <xdr:col>23</xdr:col>
      <xdr:colOff>517525</xdr:colOff>
      <xdr:row>37</xdr:row>
      <xdr:rowOff>167122</xdr:rowOff>
    </xdr:to>
    <xdr:cxnSp macro="">
      <xdr:nvCxnSpPr>
        <xdr:cNvPr id="514" name="直線コネクタ 513"/>
        <xdr:cNvCxnSpPr/>
      </xdr:nvCxnSpPr>
      <xdr:spPr>
        <a:xfrm flipV="1">
          <a:off x="15481300" y="6189990"/>
          <a:ext cx="838200" cy="32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119602</xdr:rowOff>
    </xdr:from>
    <xdr:to>
      <xdr:col>22</xdr:col>
      <xdr:colOff>365125</xdr:colOff>
      <xdr:row>37</xdr:row>
      <xdr:rowOff>167122</xdr:rowOff>
    </xdr:to>
    <xdr:cxnSp macro="">
      <xdr:nvCxnSpPr>
        <xdr:cNvPr id="517" name="直線コネクタ 516"/>
        <xdr:cNvCxnSpPr/>
      </xdr:nvCxnSpPr>
      <xdr:spPr>
        <a:xfrm>
          <a:off x="14592300" y="6463252"/>
          <a:ext cx="889000" cy="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119602</xdr:rowOff>
    </xdr:from>
    <xdr:to>
      <xdr:col>21</xdr:col>
      <xdr:colOff>161925</xdr:colOff>
      <xdr:row>38</xdr:row>
      <xdr:rowOff>38773</xdr:rowOff>
    </xdr:to>
    <xdr:cxnSp macro="">
      <xdr:nvCxnSpPr>
        <xdr:cNvPr id="520" name="直線コネクタ 519"/>
        <xdr:cNvCxnSpPr/>
      </xdr:nvCxnSpPr>
      <xdr:spPr>
        <a:xfrm flipV="1">
          <a:off x="13703300" y="6463252"/>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167351</xdr:rowOff>
    </xdr:from>
    <xdr:to>
      <xdr:col>19</xdr:col>
      <xdr:colOff>644525</xdr:colOff>
      <xdr:row>38</xdr:row>
      <xdr:rowOff>38773</xdr:rowOff>
    </xdr:to>
    <xdr:cxnSp macro="">
      <xdr:nvCxnSpPr>
        <xdr:cNvPr id="523" name="直線コネクタ 522"/>
        <xdr:cNvCxnSpPr/>
      </xdr:nvCxnSpPr>
      <xdr:spPr>
        <a:xfrm>
          <a:off x="12814300" y="6511001"/>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138440</xdr:rowOff>
    </xdr:from>
    <xdr:to>
      <xdr:col>23</xdr:col>
      <xdr:colOff>568325</xdr:colOff>
      <xdr:row>36</xdr:row>
      <xdr:rowOff>68590</xdr:rowOff>
    </xdr:to>
    <xdr:sp macro="" textlink="">
      <xdr:nvSpPr>
        <xdr:cNvPr id="533" name="円/楕円 532"/>
        <xdr:cNvSpPr/>
      </xdr:nvSpPr>
      <xdr:spPr>
        <a:xfrm>
          <a:off x="16268700" y="61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161317</xdr:rowOff>
    </xdr:from>
    <xdr:ext cx="534377" cy="259045"/>
    <xdr:sp macro="" textlink="">
      <xdr:nvSpPr>
        <xdr:cNvPr id="534" name="消防費該当値テキスト"/>
        <xdr:cNvSpPr txBox="1"/>
      </xdr:nvSpPr>
      <xdr:spPr>
        <a:xfrm>
          <a:off x="16370300" y="59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116322</xdr:rowOff>
    </xdr:from>
    <xdr:to>
      <xdr:col>22</xdr:col>
      <xdr:colOff>415925</xdr:colOff>
      <xdr:row>38</xdr:row>
      <xdr:rowOff>46472</xdr:rowOff>
    </xdr:to>
    <xdr:sp macro="" textlink="">
      <xdr:nvSpPr>
        <xdr:cNvPr id="535" name="円/楕円 534"/>
        <xdr:cNvSpPr/>
      </xdr:nvSpPr>
      <xdr:spPr>
        <a:xfrm>
          <a:off x="15430500" y="64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37599</xdr:rowOff>
    </xdr:from>
    <xdr:ext cx="534377" cy="259045"/>
    <xdr:sp macro="" textlink="">
      <xdr:nvSpPr>
        <xdr:cNvPr id="536" name="テキスト ボックス 535"/>
        <xdr:cNvSpPr txBox="1"/>
      </xdr:nvSpPr>
      <xdr:spPr>
        <a:xfrm>
          <a:off x="15214111" y="65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68802</xdr:rowOff>
    </xdr:from>
    <xdr:to>
      <xdr:col>21</xdr:col>
      <xdr:colOff>212725</xdr:colOff>
      <xdr:row>37</xdr:row>
      <xdr:rowOff>170402</xdr:rowOff>
    </xdr:to>
    <xdr:sp macro="" textlink="">
      <xdr:nvSpPr>
        <xdr:cNvPr id="537" name="円/楕円 536"/>
        <xdr:cNvSpPr/>
      </xdr:nvSpPr>
      <xdr:spPr>
        <a:xfrm>
          <a:off x="14541500" y="64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161529</xdr:rowOff>
    </xdr:from>
    <xdr:ext cx="534377" cy="259045"/>
    <xdr:sp macro="" textlink="">
      <xdr:nvSpPr>
        <xdr:cNvPr id="538" name="テキスト ボックス 537"/>
        <xdr:cNvSpPr txBox="1"/>
      </xdr:nvSpPr>
      <xdr:spPr>
        <a:xfrm>
          <a:off x="14325111" y="65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159423</xdr:rowOff>
    </xdr:from>
    <xdr:to>
      <xdr:col>20</xdr:col>
      <xdr:colOff>9525</xdr:colOff>
      <xdr:row>38</xdr:row>
      <xdr:rowOff>89573</xdr:rowOff>
    </xdr:to>
    <xdr:sp macro="" textlink="">
      <xdr:nvSpPr>
        <xdr:cNvPr id="539" name="円/楕円 538"/>
        <xdr:cNvSpPr/>
      </xdr:nvSpPr>
      <xdr:spPr>
        <a:xfrm>
          <a:off x="13652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80700</xdr:rowOff>
    </xdr:from>
    <xdr:ext cx="534377" cy="259045"/>
    <xdr:sp macro="" textlink="">
      <xdr:nvSpPr>
        <xdr:cNvPr id="540" name="テキスト ボックス 539"/>
        <xdr:cNvSpPr txBox="1"/>
      </xdr:nvSpPr>
      <xdr:spPr>
        <a:xfrm>
          <a:off x="13436111" y="6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116551</xdr:rowOff>
    </xdr:from>
    <xdr:to>
      <xdr:col>18</xdr:col>
      <xdr:colOff>492125</xdr:colOff>
      <xdr:row>38</xdr:row>
      <xdr:rowOff>46701</xdr:rowOff>
    </xdr:to>
    <xdr:sp macro="" textlink="">
      <xdr:nvSpPr>
        <xdr:cNvPr id="541" name="円/楕円 540"/>
        <xdr:cNvSpPr/>
      </xdr:nvSpPr>
      <xdr:spPr>
        <a:xfrm>
          <a:off x="12763500" y="64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37828</xdr:rowOff>
    </xdr:from>
    <xdr:ext cx="534377" cy="259045"/>
    <xdr:sp macro="" textlink="">
      <xdr:nvSpPr>
        <xdr:cNvPr id="542" name="テキスト ボックス 541"/>
        <xdr:cNvSpPr txBox="1"/>
      </xdr:nvSpPr>
      <xdr:spPr>
        <a:xfrm>
          <a:off x="12547111" y="655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94355</xdr:rowOff>
    </xdr:from>
    <xdr:to>
      <xdr:col>23</xdr:col>
      <xdr:colOff>517525</xdr:colOff>
      <xdr:row>56</xdr:row>
      <xdr:rowOff>137414</xdr:rowOff>
    </xdr:to>
    <xdr:cxnSp macro="">
      <xdr:nvCxnSpPr>
        <xdr:cNvPr id="569" name="直線コネクタ 568"/>
        <xdr:cNvCxnSpPr/>
      </xdr:nvCxnSpPr>
      <xdr:spPr>
        <a:xfrm>
          <a:off x="15481300" y="9695555"/>
          <a:ext cx="838200" cy="4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135933</xdr:rowOff>
    </xdr:from>
    <xdr:to>
      <xdr:col>22</xdr:col>
      <xdr:colOff>365125</xdr:colOff>
      <xdr:row>56</xdr:row>
      <xdr:rowOff>94355</xdr:rowOff>
    </xdr:to>
    <xdr:cxnSp macro="">
      <xdr:nvCxnSpPr>
        <xdr:cNvPr id="572" name="直線コネクタ 571"/>
        <xdr:cNvCxnSpPr/>
      </xdr:nvCxnSpPr>
      <xdr:spPr>
        <a:xfrm>
          <a:off x="14592300" y="9565683"/>
          <a:ext cx="889000" cy="1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135933</xdr:rowOff>
    </xdr:from>
    <xdr:to>
      <xdr:col>21</xdr:col>
      <xdr:colOff>161925</xdr:colOff>
      <xdr:row>57</xdr:row>
      <xdr:rowOff>10139</xdr:rowOff>
    </xdr:to>
    <xdr:cxnSp macro="">
      <xdr:nvCxnSpPr>
        <xdr:cNvPr id="575" name="直線コネクタ 574"/>
        <xdr:cNvCxnSpPr/>
      </xdr:nvCxnSpPr>
      <xdr:spPr>
        <a:xfrm flipV="1">
          <a:off x="13703300" y="9565683"/>
          <a:ext cx="889000" cy="2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89915</xdr:rowOff>
    </xdr:from>
    <xdr:to>
      <xdr:col>19</xdr:col>
      <xdr:colOff>644525</xdr:colOff>
      <xdr:row>57</xdr:row>
      <xdr:rowOff>10139</xdr:rowOff>
    </xdr:to>
    <xdr:cxnSp macro="">
      <xdr:nvCxnSpPr>
        <xdr:cNvPr id="578" name="直線コネクタ 577"/>
        <xdr:cNvCxnSpPr/>
      </xdr:nvCxnSpPr>
      <xdr:spPr>
        <a:xfrm>
          <a:off x="12814300" y="9691115"/>
          <a:ext cx="889000" cy="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86614</xdr:rowOff>
    </xdr:from>
    <xdr:to>
      <xdr:col>23</xdr:col>
      <xdr:colOff>568325</xdr:colOff>
      <xdr:row>57</xdr:row>
      <xdr:rowOff>16764</xdr:rowOff>
    </xdr:to>
    <xdr:sp macro="" textlink="">
      <xdr:nvSpPr>
        <xdr:cNvPr id="588" name="円/楕円 587"/>
        <xdr:cNvSpPr/>
      </xdr:nvSpPr>
      <xdr:spPr>
        <a:xfrm>
          <a:off x="162687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65041</xdr:rowOff>
    </xdr:from>
    <xdr:ext cx="534377" cy="259045"/>
    <xdr:sp macro="" textlink="">
      <xdr:nvSpPr>
        <xdr:cNvPr id="589" name="教育費該当値テキスト"/>
        <xdr:cNvSpPr txBox="1"/>
      </xdr:nvSpPr>
      <xdr:spPr>
        <a:xfrm>
          <a:off x="16370300"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43555</xdr:rowOff>
    </xdr:from>
    <xdr:to>
      <xdr:col>22</xdr:col>
      <xdr:colOff>415925</xdr:colOff>
      <xdr:row>56</xdr:row>
      <xdr:rowOff>145155</xdr:rowOff>
    </xdr:to>
    <xdr:sp macro="" textlink="">
      <xdr:nvSpPr>
        <xdr:cNvPr id="590" name="円/楕円 589"/>
        <xdr:cNvSpPr/>
      </xdr:nvSpPr>
      <xdr:spPr>
        <a:xfrm>
          <a:off x="15430500" y="9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136282</xdr:rowOff>
    </xdr:from>
    <xdr:ext cx="534377" cy="259045"/>
    <xdr:sp macro="" textlink="">
      <xdr:nvSpPr>
        <xdr:cNvPr id="591" name="テキスト ボックス 590"/>
        <xdr:cNvSpPr txBox="1"/>
      </xdr:nvSpPr>
      <xdr:spPr>
        <a:xfrm>
          <a:off x="15214111" y="97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85133</xdr:rowOff>
    </xdr:from>
    <xdr:to>
      <xdr:col>21</xdr:col>
      <xdr:colOff>212725</xdr:colOff>
      <xdr:row>56</xdr:row>
      <xdr:rowOff>15283</xdr:rowOff>
    </xdr:to>
    <xdr:sp macro="" textlink="">
      <xdr:nvSpPr>
        <xdr:cNvPr id="592" name="円/楕円 591"/>
        <xdr:cNvSpPr/>
      </xdr:nvSpPr>
      <xdr:spPr>
        <a:xfrm>
          <a:off x="14541500" y="95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31810</xdr:rowOff>
    </xdr:from>
    <xdr:ext cx="599010" cy="259045"/>
    <xdr:sp macro="" textlink="">
      <xdr:nvSpPr>
        <xdr:cNvPr id="593" name="テキスト ボックス 592"/>
        <xdr:cNvSpPr txBox="1"/>
      </xdr:nvSpPr>
      <xdr:spPr>
        <a:xfrm>
          <a:off x="14292794" y="929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130789</xdr:rowOff>
    </xdr:from>
    <xdr:to>
      <xdr:col>20</xdr:col>
      <xdr:colOff>9525</xdr:colOff>
      <xdr:row>57</xdr:row>
      <xdr:rowOff>60939</xdr:rowOff>
    </xdr:to>
    <xdr:sp macro="" textlink="">
      <xdr:nvSpPr>
        <xdr:cNvPr id="594" name="円/楕円 593"/>
        <xdr:cNvSpPr/>
      </xdr:nvSpPr>
      <xdr:spPr>
        <a:xfrm>
          <a:off x="13652500" y="97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52066</xdr:rowOff>
    </xdr:from>
    <xdr:ext cx="534377" cy="259045"/>
    <xdr:sp macro="" textlink="">
      <xdr:nvSpPr>
        <xdr:cNvPr id="595" name="テキスト ボックス 594"/>
        <xdr:cNvSpPr txBox="1"/>
      </xdr:nvSpPr>
      <xdr:spPr>
        <a:xfrm>
          <a:off x="13436111" y="982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39115</xdr:rowOff>
    </xdr:from>
    <xdr:to>
      <xdr:col>18</xdr:col>
      <xdr:colOff>492125</xdr:colOff>
      <xdr:row>56</xdr:row>
      <xdr:rowOff>140715</xdr:rowOff>
    </xdr:to>
    <xdr:sp macro="" textlink="">
      <xdr:nvSpPr>
        <xdr:cNvPr id="596" name="円/楕円 595"/>
        <xdr:cNvSpPr/>
      </xdr:nvSpPr>
      <xdr:spPr>
        <a:xfrm>
          <a:off x="12763500" y="9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131842</xdr:rowOff>
    </xdr:from>
    <xdr:ext cx="534377" cy="259045"/>
    <xdr:sp macro="" textlink="">
      <xdr:nvSpPr>
        <xdr:cNvPr id="597" name="テキスト ボックス 596"/>
        <xdr:cNvSpPr txBox="1"/>
      </xdr:nvSpPr>
      <xdr:spPr>
        <a:xfrm>
          <a:off x="12547111" y="9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45807</xdr:rowOff>
    </xdr:from>
    <xdr:to>
      <xdr:col>23</xdr:col>
      <xdr:colOff>517525</xdr:colOff>
      <xdr:row>78</xdr:row>
      <xdr:rowOff>69718</xdr:rowOff>
    </xdr:to>
    <xdr:cxnSp macro="">
      <xdr:nvCxnSpPr>
        <xdr:cNvPr id="626" name="直線コネクタ 625"/>
        <xdr:cNvCxnSpPr/>
      </xdr:nvCxnSpPr>
      <xdr:spPr>
        <a:xfrm>
          <a:off x="15481300" y="13418907"/>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45807</xdr:rowOff>
    </xdr:from>
    <xdr:to>
      <xdr:col>22</xdr:col>
      <xdr:colOff>365125</xdr:colOff>
      <xdr:row>78</xdr:row>
      <xdr:rowOff>147633</xdr:rowOff>
    </xdr:to>
    <xdr:cxnSp macro="">
      <xdr:nvCxnSpPr>
        <xdr:cNvPr id="629" name="直線コネクタ 628"/>
        <xdr:cNvCxnSpPr/>
      </xdr:nvCxnSpPr>
      <xdr:spPr>
        <a:xfrm flipV="1">
          <a:off x="14592300" y="13418907"/>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147633</xdr:rowOff>
    </xdr:from>
    <xdr:to>
      <xdr:col>21</xdr:col>
      <xdr:colOff>161925</xdr:colOff>
      <xdr:row>79</xdr:row>
      <xdr:rowOff>21796</xdr:rowOff>
    </xdr:to>
    <xdr:cxnSp macro="">
      <xdr:nvCxnSpPr>
        <xdr:cNvPr id="632" name="直線コネクタ 631"/>
        <xdr:cNvCxnSpPr/>
      </xdr:nvCxnSpPr>
      <xdr:spPr>
        <a:xfrm flipV="1">
          <a:off x="13703300" y="13520733"/>
          <a:ext cx="889000" cy="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154795</xdr:rowOff>
    </xdr:from>
    <xdr:to>
      <xdr:col>19</xdr:col>
      <xdr:colOff>644525</xdr:colOff>
      <xdr:row>79</xdr:row>
      <xdr:rowOff>21796</xdr:rowOff>
    </xdr:to>
    <xdr:cxnSp macro="">
      <xdr:nvCxnSpPr>
        <xdr:cNvPr id="635" name="直線コネクタ 634"/>
        <xdr:cNvCxnSpPr/>
      </xdr:nvCxnSpPr>
      <xdr:spPr>
        <a:xfrm>
          <a:off x="12814300" y="13527895"/>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18918</xdr:rowOff>
    </xdr:from>
    <xdr:to>
      <xdr:col>23</xdr:col>
      <xdr:colOff>568325</xdr:colOff>
      <xdr:row>78</xdr:row>
      <xdr:rowOff>120518</xdr:rowOff>
    </xdr:to>
    <xdr:sp macro="" textlink="">
      <xdr:nvSpPr>
        <xdr:cNvPr id="645" name="円/楕円 644"/>
        <xdr:cNvSpPr/>
      </xdr:nvSpPr>
      <xdr:spPr>
        <a:xfrm>
          <a:off x="16268700" y="133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41795</xdr:rowOff>
    </xdr:from>
    <xdr:ext cx="534377" cy="259045"/>
    <xdr:sp macro="" textlink="">
      <xdr:nvSpPr>
        <xdr:cNvPr id="646" name="災害復旧費該当値テキスト"/>
        <xdr:cNvSpPr txBox="1"/>
      </xdr:nvSpPr>
      <xdr:spPr>
        <a:xfrm>
          <a:off x="16370300" y="132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166457</xdr:rowOff>
    </xdr:from>
    <xdr:to>
      <xdr:col>22</xdr:col>
      <xdr:colOff>415925</xdr:colOff>
      <xdr:row>78</xdr:row>
      <xdr:rowOff>96607</xdr:rowOff>
    </xdr:to>
    <xdr:sp macro="" textlink="">
      <xdr:nvSpPr>
        <xdr:cNvPr id="647" name="円/楕円 646"/>
        <xdr:cNvSpPr/>
      </xdr:nvSpPr>
      <xdr:spPr>
        <a:xfrm>
          <a:off x="15430500" y="133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113134</xdr:rowOff>
    </xdr:from>
    <xdr:ext cx="534377" cy="259045"/>
    <xdr:sp macro="" textlink="">
      <xdr:nvSpPr>
        <xdr:cNvPr id="648" name="テキスト ボックス 647"/>
        <xdr:cNvSpPr txBox="1"/>
      </xdr:nvSpPr>
      <xdr:spPr>
        <a:xfrm>
          <a:off x="15214111" y="131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96833</xdr:rowOff>
    </xdr:from>
    <xdr:to>
      <xdr:col>21</xdr:col>
      <xdr:colOff>212725</xdr:colOff>
      <xdr:row>79</xdr:row>
      <xdr:rowOff>26983</xdr:rowOff>
    </xdr:to>
    <xdr:sp macro="" textlink="">
      <xdr:nvSpPr>
        <xdr:cNvPr id="649" name="円/楕円 648"/>
        <xdr:cNvSpPr/>
      </xdr:nvSpPr>
      <xdr:spPr>
        <a:xfrm>
          <a:off x="14541500" y="134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43510</xdr:rowOff>
    </xdr:from>
    <xdr:ext cx="469744" cy="259045"/>
    <xdr:sp macro="" textlink="">
      <xdr:nvSpPr>
        <xdr:cNvPr id="650" name="テキスト ボックス 649"/>
        <xdr:cNvSpPr txBox="1"/>
      </xdr:nvSpPr>
      <xdr:spPr>
        <a:xfrm>
          <a:off x="14357427" y="1324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142446</xdr:rowOff>
    </xdr:from>
    <xdr:to>
      <xdr:col>20</xdr:col>
      <xdr:colOff>9525</xdr:colOff>
      <xdr:row>79</xdr:row>
      <xdr:rowOff>72596</xdr:rowOff>
    </xdr:to>
    <xdr:sp macro="" textlink="">
      <xdr:nvSpPr>
        <xdr:cNvPr id="651" name="円/楕円 650"/>
        <xdr:cNvSpPr/>
      </xdr:nvSpPr>
      <xdr:spPr>
        <a:xfrm>
          <a:off x="13652500" y="13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63723</xdr:rowOff>
    </xdr:from>
    <xdr:ext cx="469744" cy="259045"/>
    <xdr:sp macro="" textlink="">
      <xdr:nvSpPr>
        <xdr:cNvPr id="652" name="テキスト ボックス 651"/>
        <xdr:cNvSpPr txBox="1"/>
      </xdr:nvSpPr>
      <xdr:spPr>
        <a:xfrm>
          <a:off x="13468427" y="136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103995</xdr:rowOff>
    </xdr:from>
    <xdr:to>
      <xdr:col>18</xdr:col>
      <xdr:colOff>492125</xdr:colOff>
      <xdr:row>79</xdr:row>
      <xdr:rowOff>34145</xdr:rowOff>
    </xdr:to>
    <xdr:sp macro="" textlink="">
      <xdr:nvSpPr>
        <xdr:cNvPr id="653" name="円/楕円 652"/>
        <xdr:cNvSpPr/>
      </xdr:nvSpPr>
      <xdr:spPr>
        <a:xfrm>
          <a:off x="12763500" y="134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25272</xdr:rowOff>
    </xdr:from>
    <xdr:ext cx="469744" cy="259045"/>
    <xdr:sp macro="" textlink="">
      <xdr:nvSpPr>
        <xdr:cNvPr id="654" name="テキスト ボックス 653"/>
        <xdr:cNvSpPr txBox="1"/>
      </xdr:nvSpPr>
      <xdr:spPr>
        <a:xfrm>
          <a:off x="12579427" y="1356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47278</xdr:rowOff>
    </xdr:from>
    <xdr:to>
      <xdr:col>23</xdr:col>
      <xdr:colOff>517525</xdr:colOff>
      <xdr:row>97</xdr:row>
      <xdr:rowOff>60285</xdr:rowOff>
    </xdr:to>
    <xdr:cxnSp macro="">
      <xdr:nvCxnSpPr>
        <xdr:cNvPr id="681" name="直線コネクタ 680"/>
        <xdr:cNvCxnSpPr/>
      </xdr:nvCxnSpPr>
      <xdr:spPr>
        <a:xfrm>
          <a:off x="15481300" y="16677928"/>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6541</xdr:rowOff>
    </xdr:from>
    <xdr:to>
      <xdr:col>22</xdr:col>
      <xdr:colOff>365125</xdr:colOff>
      <xdr:row>97</xdr:row>
      <xdr:rowOff>47278</xdr:rowOff>
    </xdr:to>
    <xdr:cxnSp macro="">
      <xdr:nvCxnSpPr>
        <xdr:cNvPr id="684" name="直線コネクタ 683"/>
        <xdr:cNvCxnSpPr/>
      </xdr:nvCxnSpPr>
      <xdr:spPr>
        <a:xfrm>
          <a:off x="14592300" y="16637191"/>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6541</xdr:rowOff>
    </xdr:from>
    <xdr:to>
      <xdr:col>21</xdr:col>
      <xdr:colOff>161925</xdr:colOff>
      <xdr:row>97</xdr:row>
      <xdr:rowOff>26918</xdr:rowOff>
    </xdr:to>
    <xdr:cxnSp macro="">
      <xdr:nvCxnSpPr>
        <xdr:cNvPr id="687" name="直線コネクタ 686"/>
        <xdr:cNvCxnSpPr/>
      </xdr:nvCxnSpPr>
      <xdr:spPr>
        <a:xfrm flipV="1">
          <a:off x="13703300" y="16637191"/>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25656</xdr:rowOff>
    </xdr:from>
    <xdr:to>
      <xdr:col>19</xdr:col>
      <xdr:colOff>644525</xdr:colOff>
      <xdr:row>97</xdr:row>
      <xdr:rowOff>26918</xdr:rowOff>
    </xdr:to>
    <xdr:cxnSp macro="">
      <xdr:nvCxnSpPr>
        <xdr:cNvPr id="690" name="直線コネクタ 689"/>
        <xdr:cNvCxnSpPr/>
      </xdr:nvCxnSpPr>
      <xdr:spPr>
        <a:xfrm>
          <a:off x="12814300" y="1665630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9485</xdr:rowOff>
    </xdr:from>
    <xdr:to>
      <xdr:col>23</xdr:col>
      <xdr:colOff>568325</xdr:colOff>
      <xdr:row>97</xdr:row>
      <xdr:rowOff>111085</xdr:rowOff>
    </xdr:to>
    <xdr:sp macro="" textlink="">
      <xdr:nvSpPr>
        <xdr:cNvPr id="700" name="円/楕円 699"/>
        <xdr:cNvSpPr/>
      </xdr:nvSpPr>
      <xdr:spPr>
        <a:xfrm>
          <a:off x="162687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159362</xdr:rowOff>
    </xdr:from>
    <xdr:ext cx="534377" cy="259045"/>
    <xdr:sp macro="" textlink="">
      <xdr:nvSpPr>
        <xdr:cNvPr id="701" name="公債費該当値テキスト"/>
        <xdr:cNvSpPr txBox="1"/>
      </xdr:nvSpPr>
      <xdr:spPr>
        <a:xfrm>
          <a:off x="16370300" y="166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167928</xdr:rowOff>
    </xdr:from>
    <xdr:to>
      <xdr:col>22</xdr:col>
      <xdr:colOff>415925</xdr:colOff>
      <xdr:row>97</xdr:row>
      <xdr:rowOff>98078</xdr:rowOff>
    </xdr:to>
    <xdr:sp macro="" textlink="">
      <xdr:nvSpPr>
        <xdr:cNvPr id="702" name="円/楕円 701"/>
        <xdr:cNvSpPr/>
      </xdr:nvSpPr>
      <xdr:spPr>
        <a:xfrm>
          <a:off x="15430500" y="166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89205</xdr:rowOff>
    </xdr:from>
    <xdr:ext cx="534377" cy="259045"/>
    <xdr:sp macro="" textlink="">
      <xdr:nvSpPr>
        <xdr:cNvPr id="703" name="テキスト ボックス 702"/>
        <xdr:cNvSpPr txBox="1"/>
      </xdr:nvSpPr>
      <xdr:spPr>
        <a:xfrm>
          <a:off x="15214111" y="167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127191</xdr:rowOff>
    </xdr:from>
    <xdr:to>
      <xdr:col>21</xdr:col>
      <xdr:colOff>212725</xdr:colOff>
      <xdr:row>97</xdr:row>
      <xdr:rowOff>57341</xdr:rowOff>
    </xdr:to>
    <xdr:sp macro="" textlink="">
      <xdr:nvSpPr>
        <xdr:cNvPr id="704" name="円/楕円 703"/>
        <xdr:cNvSpPr/>
      </xdr:nvSpPr>
      <xdr:spPr>
        <a:xfrm>
          <a:off x="14541500" y="165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48468</xdr:rowOff>
    </xdr:from>
    <xdr:ext cx="534377" cy="259045"/>
    <xdr:sp macro="" textlink="">
      <xdr:nvSpPr>
        <xdr:cNvPr id="705" name="テキスト ボックス 704"/>
        <xdr:cNvSpPr txBox="1"/>
      </xdr:nvSpPr>
      <xdr:spPr>
        <a:xfrm>
          <a:off x="14325111" y="166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147568</xdr:rowOff>
    </xdr:from>
    <xdr:to>
      <xdr:col>20</xdr:col>
      <xdr:colOff>9525</xdr:colOff>
      <xdr:row>97</xdr:row>
      <xdr:rowOff>77718</xdr:rowOff>
    </xdr:to>
    <xdr:sp macro="" textlink="">
      <xdr:nvSpPr>
        <xdr:cNvPr id="706" name="円/楕円 705"/>
        <xdr:cNvSpPr/>
      </xdr:nvSpPr>
      <xdr:spPr>
        <a:xfrm>
          <a:off x="13652500" y="166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68845</xdr:rowOff>
    </xdr:from>
    <xdr:ext cx="534377" cy="259045"/>
    <xdr:sp macro="" textlink="">
      <xdr:nvSpPr>
        <xdr:cNvPr id="707" name="テキスト ボックス 706"/>
        <xdr:cNvSpPr txBox="1"/>
      </xdr:nvSpPr>
      <xdr:spPr>
        <a:xfrm>
          <a:off x="13436111" y="166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146306</xdr:rowOff>
    </xdr:from>
    <xdr:to>
      <xdr:col>18</xdr:col>
      <xdr:colOff>492125</xdr:colOff>
      <xdr:row>97</xdr:row>
      <xdr:rowOff>76456</xdr:rowOff>
    </xdr:to>
    <xdr:sp macro="" textlink="">
      <xdr:nvSpPr>
        <xdr:cNvPr id="708" name="円/楕円 707"/>
        <xdr:cNvSpPr/>
      </xdr:nvSpPr>
      <xdr:spPr>
        <a:xfrm>
          <a:off x="12763500" y="166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67583</xdr:rowOff>
    </xdr:from>
    <xdr:ext cx="534377" cy="259045"/>
    <xdr:sp macro="" textlink="">
      <xdr:nvSpPr>
        <xdr:cNvPr id="709" name="テキスト ボックス 708"/>
        <xdr:cNvSpPr txBox="1"/>
      </xdr:nvSpPr>
      <xdr:spPr>
        <a:xfrm>
          <a:off x="12547111" y="166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7874</xdr:rowOff>
    </xdr:from>
    <xdr:to>
      <xdr:col>29</xdr:col>
      <xdr:colOff>517525</xdr:colOff>
      <xdr:row>39</xdr:row>
      <xdr:rowOff>44450</xdr:rowOff>
    </xdr:to>
    <xdr:cxnSp macro="">
      <xdr:nvCxnSpPr>
        <xdr:cNvPr id="744" name="直線コネクタ 743"/>
        <xdr:cNvCxnSpPr/>
      </xdr:nvCxnSpPr>
      <xdr:spPr>
        <a:xfrm>
          <a:off x="19545300" y="635152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7874</xdr:rowOff>
    </xdr:from>
    <xdr:to>
      <xdr:col>28</xdr:col>
      <xdr:colOff>314325</xdr:colOff>
      <xdr:row>39</xdr:row>
      <xdr:rowOff>44450</xdr:rowOff>
    </xdr:to>
    <xdr:cxnSp macro="">
      <xdr:nvCxnSpPr>
        <xdr:cNvPr id="747" name="直線コネクタ 746"/>
        <xdr:cNvCxnSpPr/>
      </xdr:nvCxnSpPr>
      <xdr:spPr>
        <a:xfrm flipV="1">
          <a:off x="18656300" y="635152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25798</xdr:rowOff>
    </xdr:from>
    <xdr:ext cx="378565" cy="259045"/>
    <xdr:sp macro="" textlink="">
      <xdr:nvSpPr>
        <xdr:cNvPr id="749" name="テキスト ボックス 748"/>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128524</xdr:rowOff>
    </xdr:from>
    <xdr:to>
      <xdr:col>28</xdr:col>
      <xdr:colOff>365125</xdr:colOff>
      <xdr:row>37</xdr:row>
      <xdr:rowOff>58674</xdr:rowOff>
    </xdr:to>
    <xdr:sp macro="" textlink="">
      <xdr:nvSpPr>
        <xdr:cNvPr id="763" name="円/楕円 762"/>
        <xdr:cNvSpPr/>
      </xdr:nvSpPr>
      <xdr:spPr>
        <a:xfrm>
          <a:off x="19494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75201</xdr:rowOff>
    </xdr:from>
    <xdr:ext cx="378565" cy="259045"/>
    <xdr:sp macro="" textlink="">
      <xdr:nvSpPr>
        <xdr:cNvPr id="764" name="テキスト ボックス 763"/>
        <xdr:cNvSpPr txBox="1"/>
      </xdr:nvSpPr>
      <xdr:spPr>
        <a:xfrm>
          <a:off x="19356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158,304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減少しているのは</a:t>
          </a:r>
          <a:r>
            <a:rPr kumimoji="1" lang="ja-JP" altLang="ja-JP" sz="1100">
              <a:solidFill>
                <a:schemeClr val="dk1"/>
              </a:solidFill>
              <a:effectLst/>
              <a:latin typeface="+mn-lt"/>
              <a:ea typeface="+mn-ea"/>
              <a:cs typeface="+mn-cs"/>
            </a:rPr>
            <a:t>、介護給付費準備基金への積み立て</a:t>
          </a:r>
          <a:r>
            <a:rPr kumimoji="1" lang="ja-JP" altLang="en-US" sz="1100">
              <a:solidFill>
                <a:schemeClr val="dk1"/>
              </a:solidFill>
              <a:effectLst/>
              <a:latin typeface="+mn-lt"/>
              <a:ea typeface="+mn-ea"/>
              <a:cs typeface="+mn-cs"/>
            </a:rPr>
            <a:t>が減少したことが</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104,831</a:t>
          </a:r>
          <a:r>
            <a:rPr kumimoji="1" lang="ja-JP" altLang="ja-JP" sz="1100">
              <a:solidFill>
                <a:schemeClr val="dk1"/>
              </a:solidFill>
              <a:effectLst/>
              <a:latin typeface="+mn-lt"/>
              <a:ea typeface="+mn-ea"/>
              <a:cs typeface="+mn-cs"/>
            </a:rPr>
            <a:t>円と大幅に上昇し、類似団体平均に比べ高くなっている。これは簡易水道及び衛生施設整備基金への積立金が増加したことが要因である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消防費は、住民一人当たり</a:t>
          </a:r>
          <a:r>
            <a:rPr lang="en-US" altLang="ja-JP" sz="1100">
              <a:effectLst/>
            </a:rPr>
            <a:t>66,799</a:t>
          </a:r>
          <a:r>
            <a:rPr lang="ja-JP" altLang="en-US" sz="1100">
              <a:effectLst/>
            </a:rPr>
            <a:t>円と大幅に上昇し、類団平均に比べ高くなっている。これは広東避難施設新築事業が要因である。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年度は繰越事業に係る繰越財源の増加により実質収支が悪化した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実質単年度収支が減少しているのは、</a:t>
          </a:r>
          <a:r>
            <a:rPr kumimoji="1" lang="ja-JP" altLang="en-US" sz="1100">
              <a:solidFill>
                <a:schemeClr val="dk1"/>
              </a:solidFill>
              <a:effectLst/>
              <a:latin typeface="+mn-lt"/>
              <a:ea typeface="+mn-ea"/>
              <a:cs typeface="+mn-cs"/>
            </a:rPr>
            <a:t>余剰金を簡易水道事業基金へ積立てるため繰り出しを行ったことが</a:t>
          </a:r>
          <a:r>
            <a:rPr kumimoji="1" lang="ja-JP" altLang="ja-JP" sz="1100">
              <a:solidFill>
                <a:schemeClr val="dk1"/>
              </a:solidFill>
              <a:effectLst/>
              <a:latin typeface="+mn-lt"/>
              <a:ea typeface="+mn-ea"/>
              <a:cs typeface="+mn-cs"/>
            </a:rPr>
            <a:t>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持続可能な財政運営を図るため、剰余金を計画的に財政調整基金へ積み立てるよう努める。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年度の連結実質収支は国保特別会計、介護特別会計が増加</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したため、全体では減少している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国保特別会計は医療費の減少により実質収支が伸びている。介護特別会計は介護給付費が想定より伸びなかったため、国や県の負担金に多額の不用額が生じたためである。ただし当該負担金は翌年度で還付す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15&#24195;&#24029;&#30010;%20&#23436;/&#12304;&#36001;&#25919;&#29366;&#27841;&#36039;&#26009;&#38598;&#12305;_303623_&#24195;&#24029;&#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140990</v>
          </cell>
          <cell r="F3">
            <v>146641</v>
          </cell>
        </row>
        <row r="5">
          <cell r="A5" t="str">
            <v xml:space="preserve"> H25</v>
          </cell>
          <cell r="D5">
            <v>179207</v>
          </cell>
          <cell r="F5">
            <v>174587</v>
          </cell>
        </row>
        <row r="7">
          <cell r="A7" t="str">
            <v xml:space="preserve"> H26</v>
          </cell>
          <cell r="D7">
            <v>97808</v>
          </cell>
          <cell r="F7">
            <v>175675</v>
          </cell>
        </row>
        <row r="9">
          <cell r="A9" t="str">
            <v xml:space="preserve"> H27</v>
          </cell>
          <cell r="D9">
            <v>81952</v>
          </cell>
          <cell r="F9">
            <v>162193</v>
          </cell>
        </row>
        <row r="11">
          <cell r="A11" t="str">
            <v xml:space="preserve"> H28</v>
          </cell>
          <cell r="D11">
            <v>105126</v>
          </cell>
          <cell r="F11">
            <v>168868</v>
          </cell>
        </row>
        <row r="18">
          <cell r="B18" t="str">
            <v>H24</v>
          </cell>
          <cell r="C18" t="str">
            <v>H25</v>
          </cell>
          <cell r="D18" t="str">
            <v>H26</v>
          </cell>
          <cell r="E18" t="str">
            <v>H27</v>
          </cell>
          <cell r="F18" t="str">
            <v>H28</v>
          </cell>
        </row>
        <row r="19">
          <cell r="A19" t="str">
            <v>実質収支額</v>
          </cell>
          <cell r="B19">
            <v>4.4400000000000004</v>
          </cell>
          <cell r="C19">
            <v>5.86</v>
          </cell>
          <cell r="D19">
            <v>3.9</v>
          </cell>
          <cell r="E19">
            <v>5.96</v>
          </cell>
          <cell r="F19">
            <v>3.69</v>
          </cell>
        </row>
        <row r="20">
          <cell r="A20" t="str">
            <v>財政調整基金残高</v>
          </cell>
          <cell r="B20">
            <v>30.14</v>
          </cell>
          <cell r="C20">
            <v>29.79</v>
          </cell>
          <cell r="D20">
            <v>30.12</v>
          </cell>
          <cell r="E20">
            <v>25.51</v>
          </cell>
          <cell r="F20">
            <v>26.85</v>
          </cell>
        </row>
        <row r="21">
          <cell r="A21" t="str">
            <v>実質単年度収支</v>
          </cell>
          <cell r="B21">
            <v>3.03</v>
          </cell>
          <cell r="C21">
            <v>1.47</v>
          </cell>
          <cell r="D21">
            <v>0.18</v>
          </cell>
          <cell r="E21">
            <v>-0.96</v>
          </cell>
          <cell r="F21">
            <v>-1.64</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土地取得特別会計</v>
          </cell>
          <cell r="B29" t="e">
            <v>#N/A</v>
          </cell>
          <cell r="C29">
            <v>0</v>
          </cell>
          <cell r="D29" t="e">
            <v>#N/A</v>
          </cell>
          <cell r="E29">
            <v>0</v>
          </cell>
          <cell r="F29" t="e">
            <v>#N/A</v>
          </cell>
          <cell r="G29">
            <v>0</v>
          </cell>
          <cell r="H29" t="e">
            <v>#N/A</v>
          </cell>
          <cell r="I29">
            <v>0</v>
          </cell>
          <cell r="J29" t="e">
            <v>#N/A</v>
          </cell>
          <cell r="K29">
            <v>0</v>
          </cell>
        </row>
        <row r="30">
          <cell r="A30" t="str">
            <v>広川町営浴場運営事業特別会計</v>
          </cell>
          <cell r="B30" t="e">
            <v>#N/A</v>
          </cell>
          <cell r="C30">
            <v>0</v>
          </cell>
          <cell r="D30" t="e">
            <v>#N/A</v>
          </cell>
          <cell r="E30">
            <v>0</v>
          </cell>
          <cell r="F30" t="e">
            <v>#N/A</v>
          </cell>
          <cell r="G30">
            <v>0</v>
          </cell>
          <cell r="H30" t="e">
            <v>#N/A</v>
          </cell>
          <cell r="I30">
            <v>0</v>
          </cell>
          <cell r="J30" t="e">
            <v>#N/A</v>
          </cell>
          <cell r="K30">
            <v>0</v>
          </cell>
        </row>
        <row r="31">
          <cell r="A31" t="str">
            <v>学校給食特別会計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0.03</v>
          </cell>
          <cell r="D32" t="e">
            <v>#N/A</v>
          </cell>
          <cell r="E32">
            <v>0.03</v>
          </cell>
          <cell r="F32" t="e">
            <v>#N/A</v>
          </cell>
          <cell r="G32">
            <v>0.05</v>
          </cell>
          <cell r="H32" t="e">
            <v>#N/A</v>
          </cell>
          <cell r="I32">
            <v>0.03</v>
          </cell>
          <cell r="J32" t="e">
            <v>#N/A</v>
          </cell>
          <cell r="K32">
            <v>0.04</v>
          </cell>
        </row>
        <row r="33">
          <cell r="A33" t="str">
            <v>簡易上水道特別会計</v>
          </cell>
          <cell r="B33" t="e">
            <v>#N/A</v>
          </cell>
          <cell r="C33">
            <v>0</v>
          </cell>
          <cell r="D33" t="e">
            <v>#N/A</v>
          </cell>
          <cell r="E33">
            <v>0</v>
          </cell>
          <cell r="F33" t="e">
            <v>#N/A</v>
          </cell>
          <cell r="G33">
            <v>0.3</v>
          </cell>
          <cell r="H33" t="e">
            <v>#N/A</v>
          </cell>
          <cell r="I33">
            <v>0.36</v>
          </cell>
          <cell r="J33" t="e">
            <v>#N/A</v>
          </cell>
          <cell r="K33">
            <v>0.55000000000000004</v>
          </cell>
        </row>
        <row r="34">
          <cell r="A34" t="str">
            <v>介護保険特別会計事業勘定</v>
          </cell>
          <cell r="B34" t="e">
            <v>#N/A</v>
          </cell>
          <cell r="C34">
            <v>0</v>
          </cell>
          <cell r="D34" t="e">
            <v>#N/A</v>
          </cell>
          <cell r="E34">
            <v>0</v>
          </cell>
          <cell r="F34" t="e">
            <v>#N/A</v>
          </cell>
          <cell r="G34">
            <v>0</v>
          </cell>
          <cell r="H34" t="e">
            <v>#N/A</v>
          </cell>
          <cell r="I34">
            <v>0.35</v>
          </cell>
          <cell r="J34" t="e">
            <v>#N/A</v>
          </cell>
          <cell r="K34">
            <v>0.77</v>
          </cell>
        </row>
        <row r="35">
          <cell r="A35" t="str">
            <v>国民健康保険特別会計事業勘定</v>
          </cell>
          <cell r="B35" t="e">
            <v>#N/A</v>
          </cell>
          <cell r="C35">
            <v>0.28999999999999998</v>
          </cell>
          <cell r="D35" t="e">
            <v>#N/A</v>
          </cell>
          <cell r="E35">
            <v>1.02</v>
          </cell>
          <cell r="F35" t="e">
            <v>#N/A</v>
          </cell>
          <cell r="G35">
            <v>0.04</v>
          </cell>
          <cell r="H35" t="e">
            <v>#N/A</v>
          </cell>
          <cell r="I35">
            <v>0.91</v>
          </cell>
          <cell r="J35" t="e">
            <v>#N/A</v>
          </cell>
          <cell r="K35">
            <v>2.3199999999999998</v>
          </cell>
        </row>
        <row r="36">
          <cell r="A36" t="str">
            <v>一般会計</v>
          </cell>
          <cell r="B36" t="e">
            <v>#N/A</v>
          </cell>
          <cell r="C36">
            <v>4.4400000000000004</v>
          </cell>
          <cell r="D36" t="e">
            <v>#N/A</v>
          </cell>
          <cell r="E36">
            <v>5.86</v>
          </cell>
          <cell r="F36" t="e">
            <v>#N/A</v>
          </cell>
          <cell r="G36">
            <v>3.89</v>
          </cell>
          <cell r="H36" t="e">
            <v>#N/A</v>
          </cell>
          <cell r="I36">
            <v>5.96</v>
          </cell>
          <cell r="J36" t="e">
            <v>#N/A</v>
          </cell>
          <cell r="K36">
            <v>3.69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473</v>
          </cell>
          <cell r="G42">
            <v>483</v>
          </cell>
          <cell r="J42">
            <v>482</v>
          </cell>
          <cell r="M42">
            <v>458</v>
          </cell>
          <cell r="P42">
            <v>421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128</v>
          </cell>
          <cell r="E45">
            <v>127</v>
          </cell>
          <cell r="H45">
            <v>134</v>
          </cell>
          <cell r="K45">
            <v>141</v>
          </cell>
          <cell r="N45">
            <v>112</v>
          </cell>
        </row>
        <row r="46">
          <cell r="A46" t="str">
            <v>公営企業債の元利償還金に対する繰入金</v>
          </cell>
          <cell r="B46">
            <v>10</v>
          </cell>
          <cell r="E46">
            <v>11</v>
          </cell>
          <cell r="H46">
            <v>11</v>
          </cell>
          <cell r="K46">
            <v>11</v>
          </cell>
          <cell r="N46">
            <v>15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482</v>
          </cell>
          <cell r="E49">
            <v>477</v>
          </cell>
          <cell r="H49">
            <v>449</v>
          </cell>
          <cell r="K49">
            <v>428</v>
          </cell>
          <cell r="N49">
            <v>401</v>
          </cell>
        </row>
        <row r="50">
          <cell r="A50" t="str">
            <v>実質公債費比率の分子</v>
          </cell>
          <cell r="B50" t="e">
            <v>#N/A</v>
          </cell>
          <cell r="C50">
            <v>147</v>
          </cell>
          <cell r="D50" t="e">
            <v>#N/A</v>
          </cell>
          <cell r="E50" t="e">
            <v>#N/A</v>
          </cell>
          <cell r="F50">
            <v>132</v>
          </cell>
          <cell r="G50" t="e">
            <v>#N/A</v>
          </cell>
          <cell r="H50" t="e">
            <v>#N/A</v>
          </cell>
          <cell r="I50">
            <v>112</v>
          </cell>
          <cell r="J50" t="e">
            <v>#N/A</v>
          </cell>
          <cell r="K50" t="e">
            <v>#N/A</v>
          </cell>
          <cell r="L50">
            <v>122</v>
          </cell>
          <cell r="M50" t="e">
            <v>#N/A</v>
          </cell>
          <cell r="N50" t="e">
            <v>#N/A</v>
          </cell>
          <cell r="O50">
            <v>107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3911</v>
          </cell>
          <cell r="G56">
            <v>3882</v>
          </cell>
          <cell r="J56">
            <v>3784</v>
          </cell>
          <cell r="M56">
            <v>3608</v>
          </cell>
          <cell r="P56">
            <v>3481</v>
          </cell>
        </row>
        <row r="57">
          <cell r="A57" t="str">
            <v>充当可能特定歳入</v>
          </cell>
          <cell r="D57">
            <v>43</v>
          </cell>
          <cell r="G57">
            <v>33</v>
          </cell>
          <cell r="J57">
            <v>10</v>
          </cell>
          <cell r="M57" t="str">
            <v>-</v>
          </cell>
          <cell r="P57" t="str">
            <v>-</v>
          </cell>
        </row>
        <row r="58">
          <cell r="A58" t="str">
            <v>充当可能基金</v>
          </cell>
          <cell r="D58">
            <v>3338</v>
          </cell>
          <cell r="G58">
            <v>3583</v>
          </cell>
          <cell r="J58">
            <v>3608</v>
          </cell>
          <cell r="M58">
            <v>3884</v>
          </cell>
          <cell r="P58">
            <v>4019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895</v>
          </cell>
          <cell r="E62">
            <v>839</v>
          </cell>
          <cell r="H62">
            <v>804</v>
          </cell>
          <cell r="K62">
            <v>740</v>
          </cell>
          <cell r="N62">
            <v>694</v>
          </cell>
        </row>
        <row r="63">
          <cell r="A63" t="str">
            <v>組合等負担等見込額</v>
          </cell>
          <cell r="B63">
            <v>606</v>
          </cell>
          <cell r="E63">
            <v>620</v>
          </cell>
          <cell r="H63">
            <v>736</v>
          </cell>
          <cell r="K63">
            <v>637</v>
          </cell>
          <cell r="N63">
            <v>527</v>
          </cell>
        </row>
        <row r="64">
          <cell r="A64" t="str">
            <v>公営企業債等繰入見込額</v>
          </cell>
          <cell r="B64">
            <v>102</v>
          </cell>
          <cell r="E64">
            <v>98</v>
          </cell>
          <cell r="H64">
            <v>108</v>
          </cell>
          <cell r="K64">
            <v>121</v>
          </cell>
          <cell r="N64">
            <v>225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3981</v>
          </cell>
          <cell r="E66">
            <v>4095</v>
          </cell>
          <cell r="H66">
            <v>3996</v>
          </cell>
          <cell r="K66">
            <v>3872</v>
          </cell>
          <cell r="N66">
            <v>3828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5004062</v>
      </c>
      <c r="BO4" s="342"/>
      <c r="BP4" s="342"/>
      <c r="BQ4" s="342"/>
      <c r="BR4" s="342"/>
      <c r="BS4" s="342"/>
      <c r="BT4" s="342"/>
      <c r="BU4" s="343"/>
      <c r="BV4" s="341">
        <v>4993482</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3.7</v>
      </c>
      <c r="CU4" s="348"/>
      <c r="CV4" s="348"/>
      <c r="CW4" s="348"/>
      <c r="CX4" s="348"/>
      <c r="CY4" s="348"/>
      <c r="CZ4" s="348"/>
      <c r="DA4" s="349"/>
      <c r="DB4" s="347">
        <v>6</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30</v>
      </c>
      <c r="AN5" s="402"/>
      <c r="AO5" s="402"/>
      <c r="AP5" s="402"/>
      <c r="AQ5" s="402"/>
      <c r="AR5" s="402"/>
      <c r="AS5" s="402"/>
      <c r="AT5" s="403"/>
      <c r="AU5" s="404" t="s">
        <v>31</v>
      </c>
      <c r="AV5" s="405"/>
      <c r="AW5" s="405"/>
      <c r="AX5" s="405"/>
      <c r="AY5" s="406" t="s">
        <v>32</v>
      </c>
      <c r="AZ5" s="407"/>
      <c r="BA5" s="407"/>
      <c r="BB5" s="407"/>
      <c r="BC5" s="407"/>
      <c r="BD5" s="407"/>
      <c r="BE5" s="407"/>
      <c r="BF5" s="407"/>
      <c r="BG5" s="407"/>
      <c r="BH5" s="407"/>
      <c r="BI5" s="407"/>
      <c r="BJ5" s="407"/>
      <c r="BK5" s="407"/>
      <c r="BL5" s="407"/>
      <c r="BM5" s="408"/>
      <c r="BN5" s="409">
        <v>4815702</v>
      </c>
      <c r="BO5" s="410"/>
      <c r="BP5" s="410"/>
      <c r="BQ5" s="410"/>
      <c r="BR5" s="410"/>
      <c r="BS5" s="410"/>
      <c r="BT5" s="410"/>
      <c r="BU5" s="411"/>
      <c r="BV5" s="409">
        <v>4766793</v>
      </c>
      <c r="BW5" s="410"/>
      <c r="BX5" s="410"/>
      <c r="BY5" s="410"/>
      <c r="BZ5" s="410"/>
      <c r="CA5" s="410"/>
      <c r="CB5" s="410"/>
      <c r="CC5" s="411"/>
      <c r="CD5" s="412" t="s">
        <v>33</v>
      </c>
      <c r="CE5" s="413"/>
      <c r="CF5" s="413"/>
      <c r="CG5" s="413"/>
      <c r="CH5" s="413"/>
      <c r="CI5" s="413"/>
      <c r="CJ5" s="413"/>
      <c r="CK5" s="413"/>
      <c r="CL5" s="413"/>
      <c r="CM5" s="413"/>
      <c r="CN5" s="413"/>
      <c r="CO5" s="413"/>
      <c r="CP5" s="413"/>
      <c r="CQ5" s="413"/>
      <c r="CR5" s="413"/>
      <c r="CS5" s="414"/>
      <c r="CT5" s="375">
        <v>88.6</v>
      </c>
      <c r="CU5" s="376"/>
      <c r="CV5" s="376"/>
      <c r="CW5" s="376"/>
      <c r="CX5" s="376"/>
      <c r="CY5" s="376"/>
      <c r="CZ5" s="376"/>
      <c r="DA5" s="377"/>
      <c r="DB5" s="375">
        <v>87.3</v>
      </c>
      <c r="DC5" s="376"/>
      <c r="DD5" s="376"/>
      <c r="DE5" s="376"/>
      <c r="DF5" s="376"/>
      <c r="DG5" s="376"/>
      <c r="DH5" s="376"/>
      <c r="DI5" s="377"/>
      <c r="DJ5" s="44"/>
      <c r="DK5" s="44"/>
      <c r="DL5" s="44"/>
      <c r="DM5" s="44"/>
      <c r="DN5" s="44"/>
      <c r="DO5" s="44"/>
    </row>
    <row r="6" spans="1:119" ht="18.75" customHeight="1" x14ac:dyDescent="0.15">
      <c r="A6" s="45"/>
      <c r="B6" s="378" t="s">
        <v>34</v>
      </c>
      <c r="C6" s="379"/>
      <c r="D6" s="379"/>
      <c r="E6" s="380"/>
      <c r="F6" s="380"/>
      <c r="G6" s="380"/>
      <c r="H6" s="380"/>
      <c r="I6" s="380"/>
      <c r="J6" s="380"/>
      <c r="K6" s="380"/>
      <c r="L6" s="380" t="s">
        <v>35</v>
      </c>
      <c r="M6" s="380"/>
      <c r="N6" s="380"/>
      <c r="O6" s="380"/>
      <c r="P6" s="380"/>
      <c r="Q6" s="380"/>
      <c r="R6" s="384"/>
      <c r="S6" s="384"/>
      <c r="T6" s="384"/>
      <c r="U6" s="384"/>
      <c r="V6" s="385"/>
      <c r="W6" s="388" t="s">
        <v>36</v>
      </c>
      <c r="X6" s="389"/>
      <c r="Y6" s="389"/>
      <c r="Z6" s="389"/>
      <c r="AA6" s="389"/>
      <c r="AB6" s="379"/>
      <c r="AC6" s="392" t="s">
        <v>37</v>
      </c>
      <c r="AD6" s="393"/>
      <c r="AE6" s="393"/>
      <c r="AF6" s="393"/>
      <c r="AG6" s="393"/>
      <c r="AH6" s="393"/>
      <c r="AI6" s="393"/>
      <c r="AJ6" s="393"/>
      <c r="AK6" s="393"/>
      <c r="AL6" s="394"/>
      <c r="AM6" s="401" t="s">
        <v>38</v>
      </c>
      <c r="AN6" s="402"/>
      <c r="AO6" s="402"/>
      <c r="AP6" s="402"/>
      <c r="AQ6" s="402"/>
      <c r="AR6" s="402"/>
      <c r="AS6" s="402"/>
      <c r="AT6" s="403"/>
      <c r="AU6" s="404" t="s">
        <v>31</v>
      </c>
      <c r="AV6" s="405"/>
      <c r="AW6" s="405"/>
      <c r="AX6" s="405"/>
      <c r="AY6" s="406" t="s">
        <v>39</v>
      </c>
      <c r="AZ6" s="407"/>
      <c r="BA6" s="407"/>
      <c r="BB6" s="407"/>
      <c r="BC6" s="407"/>
      <c r="BD6" s="407"/>
      <c r="BE6" s="407"/>
      <c r="BF6" s="407"/>
      <c r="BG6" s="407"/>
      <c r="BH6" s="407"/>
      <c r="BI6" s="407"/>
      <c r="BJ6" s="407"/>
      <c r="BK6" s="407"/>
      <c r="BL6" s="407"/>
      <c r="BM6" s="408"/>
      <c r="BN6" s="409">
        <v>188360</v>
      </c>
      <c r="BO6" s="410"/>
      <c r="BP6" s="410"/>
      <c r="BQ6" s="410"/>
      <c r="BR6" s="410"/>
      <c r="BS6" s="410"/>
      <c r="BT6" s="410"/>
      <c r="BU6" s="411"/>
      <c r="BV6" s="409">
        <v>226689</v>
      </c>
      <c r="BW6" s="410"/>
      <c r="BX6" s="410"/>
      <c r="BY6" s="410"/>
      <c r="BZ6" s="410"/>
      <c r="CA6" s="410"/>
      <c r="CB6" s="410"/>
      <c r="CC6" s="411"/>
      <c r="CD6" s="412" t="s">
        <v>40</v>
      </c>
      <c r="CE6" s="413"/>
      <c r="CF6" s="413"/>
      <c r="CG6" s="413"/>
      <c r="CH6" s="413"/>
      <c r="CI6" s="413"/>
      <c r="CJ6" s="413"/>
      <c r="CK6" s="413"/>
      <c r="CL6" s="413"/>
      <c r="CM6" s="413"/>
      <c r="CN6" s="413"/>
      <c r="CO6" s="413"/>
      <c r="CP6" s="413"/>
      <c r="CQ6" s="413"/>
      <c r="CR6" s="413"/>
      <c r="CS6" s="414"/>
      <c r="CT6" s="415">
        <v>92.7</v>
      </c>
      <c r="CU6" s="416"/>
      <c r="CV6" s="416"/>
      <c r="CW6" s="416"/>
      <c r="CX6" s="416"/>
      <c r="CY6" s="416"/>
      <c r="CZ6" s="416"/>
      <c r="DA6" s="417"/>
      <c r="DB6" s="415">
        <v>92.2</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41</v>
      </c>
      <c r="AN7" s="402"/>
      <c r="AO7" s="402"/>
      <c r="AP7" s="402"/>
      <c r="AQ7" s="402"/>
      <c r="AR7" s="402"/>
      <c r="AS7" s="402"/>
      <c r="AT7" s="403"/>
      <c r="AU7" s="404" t="s">
        <v>42</v>
      </c>
      <c r="AV7" s="405"/>
      <c r="AW7" s="405"/>
      <c r="AX7" s="405"/>
      <c r="AY7" s="406" t="s">
        <v>43</v>
      </c>
      <c r="AZ7" s="407"/>
      <c r="BA7" s="407"/>
      <c r="BB7" s="407"/>
      <c r="BC7" s="407"/>
      <c r="BD7" s="407"/>
      <c r="BE7" s="407"/>
      <c r="BF7" s="407"/>
      <c r="BG7" s="407"/>
      <c r="BH7" s="407"/>
      <c r="BI7" s="407"/>
      <c r="BJ7" s="407"/>
      <c r="BK7" s="407"/>
      <c r="BL7" s="407"/>
      <c r="BM7" s="408"/>
      <c r="BN7" s="409">
        <v>91812</v>
      </c>
      <c r="BO7" s="410"/>
      <c r="BP7" s="410"/>
      <c r="BQ7" s="410"/>
      <c r="BR7" s="410"/>
      <c r="BS7" s="410"/>
      <c r="BT7" s="410"/>
      <c r="BU7" s="411"/>
      <c r="BV7" s="409">
        <v>67278</v>
      </c>
      <c r="BW7" s="410"/>
      <c r="BX7" s="410"/>
      <c r="BY7" s="410"/>
      <c r="BZ7" s="410"/>
      <c r="CA7" s="410"/>
      <c r="CB7" s="410"/>
      <c r="CC7" s="411"/>
      <c r="CD7" s="412" t="s">
        <v>44</v>
      </c>
      <c r="CE7" s="413"/>
      <c r="CF7" s="413"/>
      <c r="CG7" s="413"/>
      <c r="CH7" s="413"/>
      <c r="CI7" s="413"/>
      <c r="CJ7" s="413"/>
      <c r="CK7" s="413"/>
      <c r="CL7" s="413"/>
      <c r="CM7" s="413"/>
      <c r="CN7" s="413"/>
      <c r="CO7" s="413"/>
      <c r="CP7" s="413"/>
      <c r="CQ7" s="413"/>
      <c r="CR7" s="413"/>
      <c r="CS7" s="414"/>
      <c r="CT7" s="409">
        <v>2615500</v>
      </c>
      <c r="CU7" s="410"/>
      <c r="CV7" s="410"/>
      <c r="CW7" s="410"/>
      <c r="CX7" s="410"/>
      <c r="CY7" s="410"/>
      <c r="CZ7" s="410"/>
      <c r="DA7" s="411"/>
      <c r="DB7" s="409">
        <v>2674608</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45</v>
      </c>
      <c r="AN8" s="402"/>
      <c r="AO8" s="402"/>
      <c r="AP8" s="402"/>
      <c r="AQ8" s="402"/>
      <c r="AR8" s="402"/>
      <c r="AS8" s="402"/>
      <c r="AT8" s="403"/>
      <c r="AU8" s="404" t="s">
        <v>46</v>
      </c>
      <c r="AV8" s="405"/>
      <c r="AW8" s="405"/>
      <c r="AX8" s="405"/>
      <c r="AY8" s="406" t="s">
        <v>47</v>
      </c>
      <c r="AZ8" s="407"/>
      <c r="BA8" s="407"/>
      <c r="BB8" s="407"/>
      <c r="BC8" s="407"/>
      <c r="BD8" s="407"/>
      <c r="BE8" s="407"/>
      <c r="BF8" s="407"/>
      <c r="BG8" s="407"/>
      <c r="BH8" s="407"/>
      <c r="BI8" s="407"/>
      <c r="BJ8" s="407"/>
      <c r="BK8" s="407"/>
      <c r="BL8" s="407"/>
      <c r="BM8" s="408"/>
      <c r="BN8" s="409">
        <v>96548</v>
      </c>
      <c r="BO8" s="410"/>
      <c r="BP8" s="410"/>
      <c r="BQ8" s="410"/>
      <c r="BR8" s="410"/>
      <c r="BS8" s="410"/>
      <c r="BT8" s="410"/>
      <c r="BU8" s="411"/>
      <c r="BV8" s="409">
        <v>159411</v>
      </c>
      <c r="BW8" s="410"/>
      <c r="BX8" s="410"/>
      <c r="BY8" s="410"/>
      <c r="BZ8" s="410"/>
      <c r="CA8" s="410"/>
      <c r="CB8" s="410"/>
      <c r="CC8" s="411"/>
      <c r="CD8" s="412" t="s">
        <v>48</v>
      </c>
      <c r="CE8" s="413"/>
      <c r="CF8" s="413"/>
      <c r="CG8" s="413"/>
      <c r="CH8" s="413"/>
      <c r="CI8" s="413"/>
      <c r="CJ8" s="413"/>
      <c r="CK8" s="413"/>
      <c r="CL8" s="413"/>
      <c r="CM8" s="413"/>
      <c r="CN8" s="413"/>
      <c r="CO8" s="413"/>
      <c r="CP8" s="413"/>
      <c r="CQ8" s="413"/>
      <c r="CR8" s="413"/>
      <c r="CS8" s="414"/>
      <c r="CT8" s="418">
        <v>0.3</v>
      </c>
      <c r="CU8" s="419"/>
      <c r="CV8" s="419"/>
      <c r="CW8" s="419"/>
      <c r="CX8" s="419"/>
      <c r="CY8" s="419"/>
      <c r="CZ8" s="419"/>
      <c r="DA8" s="420"/>
      <c r="DB8" s="418">
        <v>0.3</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7224</v>
      </c>
      <c r="S9" s="426"/>
      <c r="T9" s="426"/>
      <c r="U9" s="426"/>
      <c r="V9" s="427"/>
      <c r="W9" s="335" t="s">
        <v>51</v>
      </c>
      <c r="X9" s="336"/>
      <c r="Y9" s="336"/>
      <c r="Z9" s="336"/>
      <c r="AA9" s="336"/>
      <c r="AB9" s="336"/>
      <c r="AC9" s="336"/>
      <c r="AD9" s="336"/>
      <c r="AE9" s="336"/>
      <c r="AF9" s="336"/>
      <c r="AG9" s="336"/>
      <c r="AH9" s="336"/>
      <c r="AI9" s="336"/>
      <c r="AJ9" s="336"/>
      <c r="AK9" s="336"/>
      <c r="AL9" s="337"/>
      <c r="AM9" s="401" t="s">
        <v>52</v>
      </c>
      <c r="AN9" s="402"/>
      <c r="AO9" s="402"/>
      <c r="AP9" s="402"/>
      <c r="AQ9" s="402"/>
      <c r="AR9" s="402"/>
      <c r="AS9" s="402"/>
      <c r="AT9" s="403"/>
      <c r="AU9" s="404" t="s">
        <v>31</v>
      </c>
      <c r="AV9" s="405"/>
      <c r="AW9" s="405"/>
      <c r="AX9" s="405"/>
      <c r="AY9" s="406" t="s">
        <v>53</v>
      </c>
      <c r="AZ9" s="407"/>
      <c r="BA9" s="407"/>
      <c r="BB9" s="407"/>
      <c r="BC9" s="407"/>
      <c r="BD9" s="407"/>
      <c r="BE9" s="407"/>
      <c r="BF9" s="407"/>
      <c r="BG9" s="407"/>
      <c r="BH9" s="407"/>
      <c r="BI9" s="407"/>
      <c r="BJ9" s="407"/>
      <c r="BK9" s="407"/>
      <c r="BL9" s="407"/>
      <c r="BM9" s="408"/>
      <c r="BN9" s="409">
        <v>-62863</v>
      </c>
      <c r="BO9" s="410"/>
      <c r="BP9" s="410"/>
      <c r="BQ9" s="410"/>
      <c r="BR9" s="410"/>
      <c r="BS9" s="410"/>
      <c r="BT9" s="410"/>
      <c r="BU9" s="411"/>
      <c r="BV9" s="409">
        <v>59946</v>
      </c>
      <c r="BW9" s="410"/>
      <c r="BX9" s="410"/>
      <c r="BY9" s="410"/>
      <c r="BZ9" s="410"/>
      <c r="CA9" s="410"/>
      <c r="CB9" s="410"/>
      <c r="CC9" s="411"/>
      <c r="CD9" s="412" t="s">
        <v>54</v>
      </c>
      <c r="CE9" s="413"/>
      <c r="CF9" s="413"/>
      <c r="CG9" s="413"/>
      <c r="CH9" s="413"/>
      <c r="CI9" s="413"/>
      <c r="CJ9" s="413"/>
      <c r="CK9" s="413"/>
      <c r="CL9" s="413"/>
      <c r="CM9" s="413"/>
      <c r="CN9" s="413"/>
      <c r="CO9" s="413"/>
      <c r="CP9" s="413"/>
      <c r="CQ9" s="413"/>
      <c r="CR9" s="413"/>
      <c r="CS9" s="414"/>
      <c r="CT9" s="375">
        <v>11.4</v>
      </c>
      <c r="CU9" s="376"/>
      <c r="CV9" s="376"/>
      <c r="CW9" s="376"/>
      <c r="CX9" s="376"/>
      <c r="CY9" s="376"/>
      <c r="CZ9" s="376"/>
      <c r="DA9" s="377"/>
      <c r="DB9" s="375">
        <v>11.5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55</v>
      </c>
      <c r="M10" s="402"/>
      <c r="N10" s="402"/>
      <c r="O10" s="402"/>
      <c r="P10" s="402"/>
      <c r="Q10" s="403"/>
      <c r="R10" s="429">
        <v>7714</v>
      </c>
      <c r="S10" s="430"/>
      <c r="T10" s="430"/>
      <c r="U10" s="430"/>
      <c r="V10" s="431"/>
      <c r="W10" s="366"/>
      <c r="X10" s="367"/>
      <c r="Y10" s="367"/>
      <c r="Z10" s="367"/>
      <c r="AA10" s="367"/>
      <c r="AB10" s="367"/>
      <c r="AC10" s="367"/>
      <c r="AD10" s="367"/>
      <c r="AE10" s="367"/>
      <c r="AF10" s="367"/>
      <c r="AG10" s="367"/>
      <c r="AH10" s="367"/>
      <c r="AI10" s="367"/>
      <c r="AJ10" s="367"/>
      <c r="AK10" s="367"/>
      <c r="AL10" s="370"/>
      <c r="AM10" s="401" t="s">
        <v>56</v>
      </c>
      <c r="AN10" s="402"/>
      <c r="AO10" s="402"/>
      <c r="AP10" s="402"/>
      <c r="AQ10" s="402"/>
      <c r="AR10" s="402"/>
      <c r="AS10" s="402"/>
      <c r="AT10" s="403"/>
      <c r="AU10" s="404" t="s">
        <v>57</v>
      </c>
      <c r="AV10" s="405"/>
      <c r="AW10" s="405"/>
      <c r="AX10" s="405"/>
      <c r="AY10" s="406" t="s">
        <v>58</v>
      </c>
      <c r="AZ10" s="407"/>
      <c r="BA10" s="407"/>
      <c r="BB10" s="407"/>
      <c r="BC10" s="407"/>
      <c r="BD10" s="407"/>
      <c r="BE10" s="407"/>
      <c r="BF10" s="407"/>
      <c r="BG10" s="407"/>
      <c r="BH10" s="407"/>
      <c r="BI10" s="407"/>
      <c r="BJ10" s="407"/>
      <c r="BK10" s="407"/>
      <c r="BL10" s="407"/>
      <c r="BM10" s="408"/>
      <c r="BN10" s="409">
        <v>19931</v>
      </c>
      <c r="BO10" s="410"/>
      <c r="BP10" s="410"/>
      <c r="BQ10" s="410"/>
      <c r="BR10" s="410"/>
      <c r="BS10" s="410"/>
      <c r="BT10" s="410"/>
      <c r="BU10" s="411"/>
      <c r="BV10" s="409">
        <v>14392</v>
      </c>
      <c r="BW10" s="410"/>
      <c r="BX10" s="410"/>
      <c r="BY10" s="410"/>
      <c r="BZ10" s="410"/>
      <c r="CA10" s="410"/>
      <c r="CB10" s="410"/>
      <c r="CC10" s="411"/>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1" t="s">
        <v>62</v>
      </c>
      <c r="AN11" s="402"/>
      <c r="AO11" s="402"/>
      <c r="AP11" s="402"/>
      <c r="AQ11" s="402"/>
      <c r="AR11" s="402"/>
      <c r="AS11" s="402"/>
      <c r="AT11" s="403"/>
      <c r="AU11" s="404" t="s">
        <v>63</v>
      </c>
      <c r="AV11" s="405"/>
      <c r="AW11" s="405"/>
      <c r="AX11" s="405"/>
      <c r="AY11" s="406" t="s">
        <v>64</v>
      </c>
      <c r="AZ11" s="407"/>
      <c r="BA11" s="407"/>
      <c r="BB11" s="407"/>
      <c r="BC11" s="407"/>
      <c r="BD11" s="407"/>
      <c r="BE11" s="407"/>
      <c r="BF11" s="407"/>
      <c r="BG11" s="407"/>
      <c r="BH11" s="407"/>
      <c r="BI11" s="407"/>
      <c r="BJ11" s="407"/>
      <c r="BK11" s="407"/>
      <c r="BL11" s="407"/>
      <c r="BM11" s="408"/>
      <c r="BN11" s="409" t="s">
        <v>65</v>
      </c>
      <c r="BO11" s="410"/>
      <c r="BP11" s="410"/>
      <c r="BQ11" s="410"/>
      <c r="BR11" s="410"/>
      <c r="BS11" s="410"/>
      <c r="BT11" s="410"/>
      <c r="BU11" s="411"/>
      <c r="BV11" s="409" t="s">
        <v>65</v>
      </c>
      <c r="BW11" s="410"/>
      <c r="BX11" s="410"/>
      <c r="BY11" s="410"/>
      <c r="BZ11" s="410"/>
      <c r="CA11" s="410"/>
      <c r="CB11" s="410"/>
      <c r="CC11" s="411"/>
      <c r="CD11" s="412" t="s">
        <v>66</v>
      </c>
      <c r="CE11" s="413"/>
      <c r="CF11" s="413"/>
      <c r="CG11" s="413"/>
      <c r="CH11" s="413"/>
      <c r="CI11" s="413"/>
      <c r="CJ11" s="413"/>
      <c r="CK11" s="413"/>
      <c r="CL11" s="413"/>
      <c r="CM11" s="413"/>
      <c r="CN11" s="413"/>
      <c r="CO11" s="413"/>
      <c r="CP11" s="413"/>
      <c r="CQ11" s="413"/>
      <c r="CR11" s="413"/>
      <c r="CS11" s="414"/>
      <c r="CT11" s="418" t="s">
        <v>65</v>
      </c>
      <c r="CU11" s="419"/>
      <c r="CV11" s="419"/>
      <c r="CW11" s="419"/>
      <c r="CX11" s="419"/>
      <c r="CY11" s="419"/>
      <c r="CZ11" s="419"/>
      <c r="DA11" s="420"/>
      <c r="DB11" s="418" t="s">
        <v>65</v>
      </c>
      <c r="DC11" s="419"/>
      <c r="DD11" s="419"/>
      <c r="DE11" s="419"/>
      <c r="DF11" s="419"/>
      <c r="DG11" s="419"/>
      <c r="DH11" s="419"/>
      <c r="DI11" s="420"/>
      <c r="DJ11" s="44"/>
      <c r="DK11" s="44"/>
      <c r="DL11" s="44"/>
      <c r="DM11" s="44"/>
      <c r="DN11" s="44"/>
      <c r="DO11" s="44"/>
    </row>
    <row r="12" spans="1:119" ht="18.75" customHeight="1" x14ac:dyDescent="0.15">
      <c r="A12" s="45"/>
      <c r="B12" s="438" t="s">
        <v>67</v>
      </c>
      <c r="C12" s="439"/>
      <c r="D12" s="439"/>
      <c r="E12" s="439"/>
      <c r="F12" s="439"/>
      <c r="G12" s="439"/>
      <c r="H12" s="439"/>
      <c r="I12" s="439"/>
      <c r="J12" s="439"/>
      <c r="K12" s="440"/>
      <c r="L12" s="447" t="s">
        <v>68</v>
      </c>
      <c r="M12" s="448"/>
      <c r="N12" s="448"/>
      <c r="O12" s="448"/>
      <c r="P12" s="448"/>
      <c r="Q12" s="449"/>
      <c r="R12" s="450">
        <v>7310</v>
      </c>
      <c r="S12" s="451"/>
      <c r="T12" s="451"/>
      <c r="U12" s="451"/>
      <c r="V12" s="452"/>
      <c r="W12" s="453" t="s">
        <v>23</v>
      </c>
      <c r="X12" s="405"/>
      <c r="Y12" s="405"/>
      <c r="Z12" s="405"/>
      <c r="AA12" s="405"/>
      <c r="AB12" s="454"/>
      <c r="AC12" s="404" t="s">
        <v>69</v>
      </c>
      <c r="AD12" s="405"/>
      <c r="AE12" s="405"/>
      <c r="AF12" s="405"/>
      <c r="AG12" s="454"/>
      <c r="AH12" s="404" t="s">
        <v>70</v>
      </c>
      <c r="AI12" s="405"/>
      <c r="AJ12" s="405"/>
      <c r="AK12" s="405"/>
      <c r="AL12" s="455"/>
      <c r="AM12" s="401" t="s">
        <v>71</v>
      </c>
      <c r="AN12" s="402"/>
      <c r="AO12" s="402"/>
      <c r="AP12" s="402"/>
      <c r="AQ12" s="402"/>
      <c r="AR12" s="402"/>
      <c r="AS12" s="402"/>
      <c r="AT12" s="403"/>
      <c r="AU12" s="404" t="s">
        <v>72</v>
      </c>
      <c r="AV12" s="405"/>
      <c r="AW12" s="405"/>
      <c r="AX12" s="405"/>
      <c r="AY12" s="406" t="s">
        <v>73</v>
      </c>
      <c r="AZ12" s="407"/>
      <c r="BA12" s="407"/>
      <c r="BB12" s="407"/>
      <c r="BC12" s="407"/>
      <c r="BD12" s="407"/>
      <c r="BE12" s="407"/>
      <c r="BF12" s="407"/>
      <c r="BG12" s="407"/>
      <c r="BH12" s="407"/>
      <c r="BI12" s="407"/>
      <c r="BJ12" s="407"/>
      <c r="BK12" s="407"/>
      <c r="BL12" s="407"/>
      <c r="BM12" s="408"/>
      <c r="BN12" s="409" t="s">
        <v>74</v>
      </c>
      <c r="BO12" s="410"/>
      <c r="BP12" s="410"/>
      <c r="BQ12" s="410"/>
      <c r="BR12" s="410"/>
      <c r="BS12" s="410"/>
      <c r="BT12" s="410"/>
      <c r="BU12" s="411"/>
      <c r="BV12" s="409">
        <v>100000</v>
      </c>
      <c r="BW12" s="410"/>
      <c r="BX12" s="410"/>
      <c r="BY12" s="410"/>
      <c r="BZ12" s="410"/>
      <c r="CA12" s="410"/>
      <c r="CB12" s="410"/>
      <c r="CC12" s="411"/>
      <c r="CD12" s="412" t="s">
        <v>75</v>
      </c>
      <c r="CE12" s="413"/>
      <c r="CF12" s="413"/>
      <c r="CG12" s="413"/>
      <c r="CH12" s="413"/>
      <c r="CI12" s="413"/>
      <c r="CJ12" s="413"/>
      <c r="CK12" s="413"/>
      <c r="CL12" s="413"/>
      <c r="CM12" s="413"/>
      <c r="CN12" s="413"/>
      <c r="CO12" s="413"/>
      <c r="CP12" s="413"/>
      <c r="CQ12" s="413"/>
      <c r="CR12" s="413"/>
      <c r="CS12" s="414"/>
      <c r="CT12" s="418" t="s">
        <v>74</v>
      </c>
      <c r="CU12" s="419"/>
      <c r="CV12" s="419"/>
      <c r="CW12" s="419"/>
      <c r="CX12" s="419"/>
      <c r="CY12" s="419"/>
      <c r="CZ12" s="419"/>
      <c r="DA12" s="420"/>
      <c r="DB12" s="418" t="s">
        <v>74</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76</v>
      </c>
      <c r="N13" s="467"/>
      <c r="O13" s="467"/>
      <c r="P13" s="467"/>
      <c r="Q13" s="468"/>
      <c r="R13" s="459">
        <v>7278</v>
      </c>
      <c r="S13" s="460"/>
      <c r="T13" s="460"/>
      <c r="U13" s="460"/>
      <c r="V13" s="461"/>
      <c r="W13" s="388" t="s">
        <v>77</v>
      </c>
      <c r="X13" s="389"/>
      <c r="Y13" s="389"/>
      <c r="Z13" s="389"/>
      <c r="AA13" s="389"/>
      <c r="AB13" s="379"/>
      <c r="AC13" s="429">
        <v>832</v>
      </c>
      <c r="AD13" s="430"/>
      <c r="AE13" s="430"/>
      <c r="AF13" s="430"/>
      <c r="AG13" s="469"/>
      <c r="AH13" s="429">
        <v>867</v>
      </c>
      <c r="AI13" s="430"/>
      <c r="AJ13" s="430"/>
      <c r="AK13" s="430"/>
      <c r="AL13" s="431"/>
      <c r="AM13" s="401" t="s">
        <v>78</v>
      </c>
      <c r="AN13" s="402"/>
      <c r="AO13" s="402"/>
      <c r="AP13" s="402"/>
      <c r="AQ13" s="402"/>
      <c r="AR13" s="402"/>
      <c r="AS13" s="402"/>
      <c r="AT13" s="403"/>
      <c r="AU13" s="404" t="s">
        <v>79</v>
      </c>
      <c r="AV13" s="405"/>
      <c r="AW13" s="405"/>
      <c r="AX13" s="405"/>
      <c r="AY13" s="406" t="s">
        <v>80</v>
      </c>
      <c r="AZ13" s="407"/>
      <c r="BA13" s="407"/>
      <c r="BB13" s="407"/>
      <c r="BC13" s="407"/>
      <c r="BD13" s="407"/>
      <c r="BE13" s="407"/>
      <c r="BF13" s="407"/>
      <c r="BG13" s="407"/>
      <c r="BH13" s="407"/>
      <c r="BI13" s="407"/>
      <c r="BJ13" s="407"/>
      <c r="BK13" s="407"/>
      <c r="BL13" s="407"/>
      <c r="BM13" s="408"/>
      <c r="BN13" s="409">
        <v>-42932</v>
      </c>
      <c r="BO13" s="410"/>
      <c r="BP13" s="410"/>
      <c r="BQ13" s="410"/>
      <c r="BR13" s="410"/>
      <c r="BS13" s="410"/>
      <c r="BT13" s="410"/>
      <c r="BU13" s="411"/>
      <c r="BV13" s="409">
        <v>-25662</v>
      </c>
      <c r="BW13" s="410"/>
      <c r="BX13" s="410"/>
      <c r="BY13" s="410"/>
      <c r="BZ13" s="410"/>
      <c r="CA13" s="410"/>
      <c r="CB13" s="410"/>
      <c r="CC13" s="411"/>
      <c r="CD13" s="412" t="s">
        <v>81</v>
      </c>
      <c r="CE13" s="413"/>
      <c r="CF13" s="413"/>
      <c r="CG13" s="413"/>
      <c r="CH13" s="413"/>
      <c r="CI13" s="413"/>
      <c r="CJ13" s="413"/>
      <c r="CK13" s="413"/>
      <c r="CL13" s="413"/>
      <c r="CM13" s="413"/>
      <c r="CN13" s="413"/>
      <c r="CO13" s="413"/>
      <c r="CP13" s="413"/>
      <c r="CQ13" s="413"/>
      <c r="CR13" s="413"/>
      <c r="CS13" s="414"/>
      <c r="CT13" s="375">
        <v>5.2</v>
      </c>
      <c r="CU13" s="376"/>
      <c r="CV13" s="376"/>
      <c r="CW13" s="376"/>
      <c r="CX13" s="376"/>
      <c r="CY13" s="376"/>
      <c r="CZ13" s="376"/>
      <c r="DA13" s="377"/>
      <c r="DB13" s="375">
        <v>5.6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82</v>
      </c>
      <c r="M14" s="457"/>
      <c r="N14" s="457"/>
      <c r="O14" s="457"/>
      <c r="P14" s="457"/>
      <c r="Q14" s="458"/>
      <c r="R14" s="459">
        <v>7423</v>
      </c>
      <c r="S14" s="460"/>
      <c r="T14" s="460"/>
      <c r="U14" s="460"/>
      <c r="V14" s="461"/>
      <c r="W14" s="368"/>
      <c r="X14" s="369"/>
      <c r="Y14" s="369"/>
      <c r="Z14" s="369"/>
      <c r="AA14" s="369"/>
      <c r="AB14" s="358"/>
      <c r="AC14" s="462">
        <v>25.2</v>
      </c>
      <c r="AD14" s="463"/>
      <c r="AE14" s="463"/>
      <c r="AF14" s="463"/>
      <c r="AG14" s="464"/>
      <c r="AH14" s="462">
        <v>24.7</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83</v>
      </c>
      <c r="CE14" s="471"/>
      <c r="CF14" s="471"/>
      <c r="CG14" s="471"/>
      <c r="CH14" s="471"/>
      <c r="CI14" s="471"/>
      <c r="CJ14" s="471"/>
      <c r="CK14" s="471"/>
      <c r="CL14" s="471"/>
      <c r="CM14" s="471"/>
      <c r="CN14" s="471"/>
      <c r="CO14" s="471"/>
      <c r="CP14" s="471"/>
      <c r="CQ14" s="471"/>
      <c r="CR14" s="471"/>
      <c r="CS14" s="472"/>
      <c r="CT14" s="473" t="s">
        <v>74</v>
      </c>
      <c r="CU14" s="474"/>
      <c r="CV14" s="474"/>
      <c r="CW14" s="474"/>
      <c r="CX14" s="474"/>
      <c r="CY14" s="474"/>
      <c r="CZ14" s="474"/>
      <c r="DA14" s="475"/>
      <c r="DB14" s="473" t="s">
        <v>74</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76</v>
      </c>
      <c r="N15" s="467"/>
      <c r="O15" s="467"/>
      <c r="P15" s="467"/>
      <c r="Q15" s="468"/>
      <c r="R15" s="459">
        <v>7400</v>
      </c>
      <c r="S15" s="460"/>
      <c r="T15" s="460"/>
      <c r="U15" s="460"/>
      <c r="V15" s="461"/>
      <c r="W15" s="388" t="s">
        <v>84</v>
      </c>
      <c r="X15" s="389"/>
      <c r="Y15" s="389"/>
      <c r="Z15" s="389"/>
      <c r="AA15" s="389"/>
      <c r="AB15" s="379"/>
      <c r="AC15" s="429">
        <v>759</v>
      </c>
      <c r="AD15" s="430"/>
      <c r="AE15" s="430"/>
      <c r="AF15" s="430"/>
      <c r="AG15" s="469"/>
      <c r="AH15" s="429">
        <v>809</v>
      </c>
      <c r="AI15" s="430"/>
      <c r="AJ15" s="430"/>
      <c r="AK15" s="430"/>
      <c r="AL15" s="431"/>
      <c r="AM15" s="401"/>
      <c r="AN15" s="402"/>
      <c r="AO15" s="402"/>
      <c r="AP15" s="402"/>
      <c r="AQ15" s="402"/>
      <c r="AR15" s="402"/>
      <c r="AS15" s="402"/>
      <c r="AT15" s="403"/>
      <c r="AU15" s="404"/>
      <c r="AV15" s="405"/>
      <c r="AW15" s="405"/>
      <c r="AX15" s="405"/>
      <c r="AY15" s="338" t="s">
        <v>85</v>
      </c>
      <c r="AZ15" s="339"/>
      <c r="BA15" s="339"/>
      <c r="BB15" s="339"/>
      <c r="BC15" s="339"/>
      <c r="BD15" s="339"/>
      <c r="BE15" s="339"/>
      <c r="BF15" s="339"/>
      <c r="BG15" s="339"/>
      <c r="BH15" s="339"/>
      <c r="BI15" s="339"/>
      <c r="BJ15" s="339"/>
      <c r="BK15" s="339"/>
      <c r="BL15" s="339"/>
      <c r="BM15" s="340"/>
      <c r="BN15" s="341">
        <v>701579</v>
      </c>
      <c r="BO15" s="342"/>
      <c r="BP15" s="342"/>
      <c r="BQ15" s="342"/>
      <c r="BR15" s="342"/>
      <c r="BS15" s="342"/>
      <c r="BT15" s="342"/>
      <c r="BU15" s="343"/>
      <c r="BV15" s="341">
        <v>695841</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87</v>
      </c>
      <c r="M16" s="479"/>
      <c r="N16" s="479"/>
      <c r="O16" s="479"/>
      <c r="P16" s="479"/>
      <c r="Q16" s="480"/>
      <c r="R16" s="481" t="s">
        <v>88</v>
      </c>
      <c r="S16" s="482"/>
      <c r="T16" s="482"/>
      <c r="U16" s="482"/>
      <c r="V16" s="483"/>
      <c r="W16" s="368"/>
      <c r="X16" s="369"/>
      <c r="Y16" s="369"/>
      <c r="Z16" s="369"/>
      <c r="AA16" s="369"/>
      <c r="AB16" s="358"/>
      <c r="AC16" s="462">
        <v>23</v>
      </c>
      <c r="AD16" s="463"/>
      <c r="AE16" s="463"/>
      <c r="AF16" s="463"/>
      <c r="AG16" s="464"/>
      <c r="AH16" s="462">
        <v>23</v>
      </c>
      <c r="AI16" s="463"/>
      <c r="AJ16" s="463"/>
      <c r="AK16" s="463"/>
      <c r="AL16" s="465"/>
      <c r="AM16" s="401"/>
      <c r="AN16" s="402"/>
      <c r="AO16" s="402"/>
      <c r="AP16" s="402"/>
      <c r="AQ16" s="402"/>
      <c r="AR16" s="402"/>
      <c r="AS16" s="402"/>
      <c r="AT16" s="403"/>
      <c r="AU16" s="404"/>
      <c r="AV16" s="405"/>
      <c r="AW16" s="405"/>
      <c r="AX16" s="405"/>
      <c r="AY16" s="406" t="s">
        <v>89</v>
      </c>
      <c r="AZ16" s="407"/>
      <c r="BA16" s="407"/>
      <c r="BB16" s="407"/>
      <c r="BC16" s="407"/>
      <c r="BD16" s="407"/>
      <c r="BE16" s="407"/>
      <c r="BF16" s="407"/>
      <c r="BG16" s="407"/>
      <c r="BH16" s="407"/>
      <c r="BI16" s="407"/>
      <c r="BJ16" s="407"/>
      <c r="BK16" s="407"/>
      <c r="BL16" s="407"/>
      <c r="BM16" s="408"/>
      <c r="BN16" s="409">
        <v>2317704</v>
      </c>
      <c r="BO16" s="410"/>
      <c r="BP16" s="410"/>
      <c r="BQ16" s="410"/>
      <c r="BR16" s="410"/>
      <c r="BS16" s="410"/>
      <c r="BT16" s="410"/>
      <c r="BU16" s="411"/>
      <c r="BV16" s="409">
        <v>2345442</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90</v>
      </c>
      <c r="N17" s="485"/>
      <c r="O17" s="485"/>
      <c r="P17" s="485"/>
      <c r="Q17" s="486"/>
      <c r="R17" s="481" t="s">
        <v>91</v>
      </c>
      <c r="S17" s="482"/>
      <c r="T17" s="482"/>
      <c r="U17" s="482"/>
      <c r="V17" s="483"/>
      <c r="W17" s="388" t="s">
        <v>92</v>
      </c>
      <c r="X17" s="389"/>
      <c r="Y17" s="389"/>
      <c r="Z17" s="389"/>
      <c r="AA17" s="389"/>
      <c r="AB17" s="379"/>
      <c r="AC17" s="429">
        <v>1710</v>
      </c>
      <c r="AD17" s="430"/>
      <c r="AE17" s="430"/>
      <c r="AF17" s="430"/>
      <c r="AG17" s="469"/>
      <c r="AH17" s="429">
        <v>1841</v>
      </c>
      <c r="AI17" s="430"/>
      <c r="AJ17" s="430"/>
      <c r="AK17" s="430"/>
      <c r="AL17" s="431"/>
      <c r="AM17" s="401"/>
      <c r="AN17" s="402"/>
      <c r="AO17" s="402"/>
      <c r="AP17" s="402"/>
      <c r="AQ17" s="402"/>
      <c r="AR17" s="402"/>
      <c r="AS17" s="402"/>
      <c r="AT17" s="403"/>
      <c r="AU17" s="404"/>
      <c r="AV17" s="405"/>
      <c r="AW17" s="405"/>
      <c r="AX17" s="405"/>
      <c r="AY17" s="406" t="s">
        <v>93</v>
      </c>
      <c r="AZ17" s="407"/>
      <c r="BA17" s="407"/>
      <c r="BB17" s="407"/>
      <c r="BC17" s="407"/>
      <c r="BD17" s="407"/>
      <c r="BE17" s="407"/>
      <c r="BF17" s="407"/>
      <c r="BG17" s="407"/>
      <c r="BH17" s="407"/>
      <c r="BI17" s="407"/>
      <c r="BJ17" s="407"/>
      <c r="BK17" s="407"/>
      <c r="BL17" s="407"/>
      <c r="BM17" s="408"/>
      <c r="BN17" s="409">
        <v>884222</v>
      </c>
      <c r="BO17" s="410"/>
      <c r="BP17" s="410"/>
      <c r="BQ17" s="410"/>
      <c r="BR17" s="410"/>
      <c r="BS17" s="410"/>
      <c r="BT17" s="410"/>
      <c r="BU17" s="411"/>
      <c r="BV17" s="409">
        <v>878074</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94</v>
      </c>
      <c r="C18" s="421"/>
      <c r="D18" s="421"/>
      <c r="E18" s="490"/>
      <c r="F18" s="490"/>
      <c r="G18" s="490"/>
      <c r="H18" s="490"/>
      <c r="I18" s="490"/>
      <c r="J18" s="490"/>
      <c r="K18" s="490"/>
      <c r="L18" s="491">
        <v>65.33</v>
      </c>
      <c r="M18" s="491"/>
      <c r="N18" s="491"/>
      <c r="O18" s="491"/>
      <c r="P18" s="491"/>
      <c r="Q18" s="491"/>
      <c r="R18" s="492"/>
      <c r="S18" s="492"/>
      <c r="T18" s="492"/>
      <c r="U18" s="492"/>
      <c r="V18" s="493"/>
      <c r="W18" s="390"/>
      <c r="X18" s="391"/>
      <c r="Y18" s="391"/>
      <c r="Z18" s="391"/>
      <c r="AA18" s="391"/>
      <c r="AB18" s="382"/>
      <c r="AC18" s="494">
        <v>51.8</v>
      </c>
      <c r="AD18" s="495"/>
      <c r="AE18" s="495"/>
      <c r="AF18" s="495"/>
      <c r="AG18" s="496"/>
      <c r="AH18" s="494">
        <v>52.3</v>
      </c>
      <c r="AI18" s="495"/>
      <c r="AJ18" s="495"/>
      <c r="AK18" s="495"/>
      <c r="AL18" s="497"/>
      <c r="AM18" s="401"/>
      <c r="AN18" s="402"/>
      <c r="AO18" s="402"/>
      <c r="AP18" s="402"/>
      <c r="AQ18" s="402"/>
      <c r="AR18" s="402"/>
      <c r="AS18" s="402"/>
      <c r="AT18" s="403"/>
      <c r="AU18" s="404"/>
      <c r="AV18" s="405"/>
      <c r="AW18" s="405"/>
      <c r="AX18" s="405"/>
      <c r="AY18" s="406" t="s">
        <v>95</v>
      </c>
      <c r="AZ18" s="407"/>
      <c r="BA18" s="407"/>
      <c r="BB18" s="407"/>
      <c r="BC18" s="407"/>
      <c r="BD18" s="407"/>
      <c r="BE18" s="407"/>
      <c r="BF18" s="407"/>
      <c r="BG18" s="407"/>
      <c r="BH18" s="407"/>
      <c r="BI18" s="407"/>
      <c r="BJ18" s="407"/>
      <c r="BK18" s="407"/>
      <c r="BL18" s="407"/>
      <c r="BM18" s="408"/>
      <c r="BN18" s="409">
        <v>2374676</v>
      </c>
      <c r="BO18" s="410"/>
      <c r="BP18" s="410"/>
      <c r="BQ18" s="410"/>
      <c r="BR18" s="410"/>
      <c r="BS18" s="410"/>
      <c r="BT18" s="410"/>
      <c r="BU18" s="411"/>
      <c r="BV18" s="409">
        <v>2395956</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96</v>
      </c>
      <c r="C19" s="421"/>
      <c r="D19" s="421"/>
      <c r="E19" s="490"/>
      <c r="F19" s="490"/>
      <c r="G19" s="490"/>
      <c r="H19" s="490"/>
      <c r="I19" s="490"/>
      <c r="J19" s="490"/>
      <c r="K19" s="490"/>
      <c r="L19" s="498">
        <v>111</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97</v>
      </c>
      <c r="AZ19" s="407"/>
      <c r="BA19" s="407"/>
      <c r="BB19" s="407"/>
      <c r="BC19" s="407"/>
      <c r="BD19" s="407"/>
      <c r="BE19" s="407"/>
      <c r="BF19" s="407"/>
      <c r="BG19" s="407"/>
      <c r="BH19" s="407"/>
      <c r="BI19" s="407"/>
      <c r="BJ19" s="407"/>
      <c r="BK19" s="407"/>
      <c r="BL19" s="407"/>
      <c r="BM19" s="408"/>
      <c r="BN19" s="409">
        <v>3518578</v>
      </c>
      <c r="BO19" s="410"/>
      <c r="BP19" s="410"/>
      <c r="BQ19" s="410"/>
      <c r="BR19" s="410"/>
      <c r="BS19" s="410"/>
      <c r="BT19" s="410"/>
      <c r="BU19" s="411"/>
      <c r="BV19" s="409">
        <v>3624398</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98</v>
      </c>
      <c r="C20" s="421"/>
      <c r="D20" s="421"/>
      <c r="E20" s="490"/>
      <c r="F20" s="490"/>
      <c r="G20" s="490"/>
      <c r="H20" s="490"/>
      <c r="I20" s="490"/>
      <c r="J20" s="490"/>
      <c r="K20" s="490"/>
      <c r="L20" s="498">
        <v>2503</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100</v>
      </c>
      <c r="C22" s="509"/>
      <c r="D22" s="510"/>
      <c r="E22" s="384" t="s">
        <v>23</v>
      </c>
      <c r="F22" s="389"/>
      <c r="G22" s="389"/>
      <c r="H22" s="389"/>
      <c r="I22" s="389"/>
      <c r="J22" s="389"/>
      <c r="K22" s="379"/>
      <c r="L22" s="384" t="s">
        <v>101</v>
      </c>
      <c r="M22" s="389"/>
      <c r="N22" s="389"/>
      <c r="O22" s="389"/>
      <c r="P22" s="379"/>
      <c r="Q22" s="517" t="s">
        <v>102</v>
      </c>
      <c r="R22" s="518"/>
      <c r="S22" s="518"/>
      <c r="T22" s="518"/>
      <c r="U22" s="518"/>
      <c r="V22" s="519"/>
      <c r="W22" s="523" t="s">
        <v>103</v>
      </c>
      <c r="X22" s="509"/>
      <c r="Y22" s="510"/>
      <c r="Z22" s="384" t="s">
        <v>23</v>
      </c>
      <c r="AA22" s="389"/>
      <c r="AB22" s="389"/>
      <c r="AC22" s="389"/>
      <c r="AD22" s="389"/>
      <c r="AE22" s="389"/>
      <c r="AF22" s="389"/>
      <c r="AG22" s="379"/>
      <c r="AH22" s="528" t="s">
        <v>104</v>
      </c>
      <c r="AI22" s="389"/>
      <c r="AJ22" s="389"/>
      <c r="AK22" s="389"/>
      <c r="AL22" s="379"/>
      <c r="AM22" s="528" t="s">
        <v>105</v>
      </c>
      <c r="AN22" s="529"/>
      <c r="AO22" s="529"/>
      <c r="AP22" s="529"/>
      <c r="AQ22" s="529"/>
      <c r="AR22" s="530"/>
      <c r="AS22" s="517" t="s">
        <v>102</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106</v>
      </c>
      <c r="AZ23" s="339"/>
      <c r="BA23" s="339"/>
      <c r="BB23" s="339"/>
      <c r="BC23" s="339"/>
      <c r="BD23" s="339"/>
      <c r="BE23" s="339"/>
      <c r="BF23" s="339"/>
      <c r="BG23" s="339"/>
      <c r="BH23" s="339"/>
      <c r="BI23" s="339"/>
      <c r="BJ23" s="339"/>
      <c r="BK23" s="339"/>
      <c r="BL23" s="339"/>
      <c r="BM23" s="340"/>
      <c r="BN23" s="409">
        <v>3828425</v>
      </c>
      <c r="BO23" s="410"/>
      <c r="BP23" s="410"/>
      <c r="BQ23" s="410"/>
      <c r="BR23" s="410"/>
      <c r="BS23" s="410"/>
      <c r="BT23" s="410"/>
      <c r="BU23" s="411"/>
      <c r="BV23" s="409">
        <v>3872383</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107</v>
      </c>
      <c r="F24" s="402"/>
      <c r="G24" s="402"/>
      <c r="H24" s="402"/>
      <c r="I24" s="402"/>
      <c r="J24" s="402"/>
      <c r="K24" s="403"/>
      <c r="L24" s="429">
        <v>1</v>
      </c>
      <c r="M24" s="430"/>
      <c r="N24" s="430"/>
      <c r="O24" s="430"/>
      <c r="P24" s="469"/>
      <c r="Q24" s="429">
        <v>6200</v>
      </c>
      <c r="R24" s="430"/>
      <c r="S24" s="430"/>
      <c r="T24" s="430"/>
      <c r="U24" s="430"/>
      <c r="V24" s="469"/>
      <c r="W24" s="524"/>
      <c r="X24" s="512"/>
      <c r="Y24" s="513"/>
      <c r="Z24" s="428" t="s">
        <v>108</v>
      </c>
      <c r="AA24" s="402"/>
      <c r="AB24" s="402"/>
      <c r="AC24" s="402"/>
      <c r="AD24" s="402"/>
      <c r="AE24" s="402"/>
      <c r="AF24" s="402"/>
      <c r="AG24" s="403"/>
      <c r="AH24" s="429">
        <v>82</v>
      </c>
      <c r="AI24" s="430"/>
      <c r="AJ24" s="430"/>
      <c r="AK24" s="430"/>
      <c r="AL24" s="469"/>
      <c r="AM24" s="429">
        <v>234602</v>
      </c>
      <c r="AN24" s="430"/>
      <c r="AO24" s="430"/>
      <c r="AP24" s="430"/>
      <c r="AQ24" s="430"/>
      <c r="AR24" s="469"/>
      <c r="AS24" s="429">
        <v>2861</v>
      </c>
      <c r="AT24" s="430"/>
      <c r="AU24" s="430"/>
      <c r="AV24" s="430"/>
      <c r="AW24" s="430"/>
      <c r="AX24" s="431"/>
      <c r="AY24" s="536" t="s">
        <v>109</v>
      </c>
      <c r="AZ24" s="537"/>
      <c r="BA24" s="537"/>
      <c r="BB24" s="537"/>
      <c r="BC24" s="537"/>
      <c r="BD24" s="537"/>
      <c r="BE24" s="537"/>
      <c r="BF24" s="537"/>
      <c r="BG24" s="537"/>
      <c r="BH24" s="537"/>
      <c r="BI24" s="537"/>
      <c r="BJ24" s="537"/>
      <c r="BK24" s="537"/>
      <c r="BL24" s="537"/>
      <c r="BM24" s="538"/>
      <c r="BN24" s="409">
        <v>3796069</v>
      </c>
      <c r="BO24" s="410"/>
      <c r="BP24" s="410"/>
      <c r="BQ24" s="410"/>
      <c r="BR24" s="410"/>
      <c r="BS24" s="410"/>
      <c r="BT24" s="410"/>
      <c r="BU24" s="411"/>
      <c r="BV24" s="409">
        <v>3839314</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110</v>
      </c>
      <c r="F25" s="402"/>
      <c r="G25" s="402"/>
      <c r="H25" s="402"/>
      <c r="I25" s="402"/>
      <c r="J25" s="402"/>
      <c r="K25" s="403"/>
      <c r="L25" s="429">
        <v>1</v>
      </c>
      <c r="M25" s="430"/>
      <c r="N25" s="430"/>
      <c r="O25" s="430"/>
      <c r="P25" s="469"/>
      <c r="Q25" s="429">
        <v>5200</v>
      </c>
      <c r="R25" s="430"/>
      <c r="S25" s="430"/>
      <c r="T25" s="430"/>
      <c r="U25" s="430"/>
      <c r="V25" s="469"/>
      <c r="W25" s="524"/>
      <c r="X25" s="512"/>
      <c r="Y25" s="513"/>
      <c r="Z25" s="428" t="s">
        <v>111</v>
      </c>
      <c r="AA25" s="402"/>
      <c r="AB25" s="402"/>
      <c r="AC25" s="402"/>
      <c r="AD25" s="402"/>
      <c r="AE25" s="402"/>
      <c r="AF25" s="402"/>
      <c r="AG25" s="403"/>
      <c r="AH25" s="429" t="s">
        <v>74</v>
      </c>
      <c r="AI25" s="430"/>
      <c r="AJ25" s="430"/>
      <c r="AK25" s="430"/>
      <c r="AL25" s="469"/>
      <c r="AM25" s="429" t="s">
        <v>74</v>
      </c>
      <c r="AN25" s="430"/>
      <c r="AO25" s="430"/>
      <c r="AP25" s="430"/>
      <c r="AQ25" s="430"/>
      <c r="AR25" s="469"/>
      <c r="AS25" s="429" t="s">
        <v>74</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t="s">
        <v>74</v>
      </c>
      <c r="BO25" s="342"/>
      <c r="BP25" s="342"/>
      <c r="BQ25" s="342"/>
      <c r="BR25" s="342"/>
      <c r="BS25" s="342"/>
      <c r="BT25" s="342"/>
      <c r="BU25" s="343"/>
      <c r="BV25" s="341">
        <v>7288</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113</v>
      </c>
      <c r="F26" s="402"/>
      <c r="G26" s="402"/>
      <c r="H26" s="402"/>
      <c r="I26" s="402"/>
      <c r="J26" s="402"/>
      <c r="K26" s="403"/>
      <c r="L26" s="429">
        <v>1</v>
      </c>
      <c r="M26" s="430"/>
      <c r="N26" s="430"/>
      <c r="O26" s="430"/>
      <c r="P26" s="469"/>
      <c r="Q26" s="429">
        <v>5000</v>
      </c>
      <c r="R26" s="430"/>
      <c r="S26" s="430"/>
      <c r="T26" s="430"/>
      <c r="U26" s="430"/>
      <c r="V26" s="469"/>
      <c r="W26" s="524"/>
      <c r="X26" s="512"/>
      <c r="Y26" s="513"/>
      <c r="Z26" s="428" t="s">
        <v>114</v>
      </c>
      <c r="AA26" s="542"/>
      <c r="AB26" s="542"/>
      <c r="AC26" s="542"/>
      <c r="AD26" s="542"/>
      <c r="AE26" s="542"/>
      <c r="AF26" s="542"/>
      <c r="AG26" s="543"/>
      <c r="AH26" s="429" t="s">
        <v>74</v>
      </c>
      <c r="AI26" s="430"/>
      <c r="AJ26" s="430"/>
      <c r="AK26" s="430"/>
      <c r="AL26" s="469"/>
      <c r="AM26" s="429" t="s">
        <v>74</v>
      </c>
      <c r="AN26" s="430"/>
      <c r="AO26" s="430"/>
      <c r="AP26" s="430"/>
      <c r="AQ26" s="430"/>
      <c r="AR26" s="469"/>
      <c r="AS26" s="429" t="s">
        <v>74</v>
      </c>
      <c r="AT26" s="430"/>
      <c r="AU26" s="430"/>
      <c r="AV26" s="430"/>
      <c r="AW26" s="430"/>
      <c r="AX26" s="431"/>
      <c r="AY26" s="412" t="s">
        <v>115</v>
      </c>
      <c r="AZ26" s="413"/>
      <c r="BA26" s="413"/>
      <c r="BB26" s="413"/>
      <c r="BC26" s="413"/>
      <c r="BD26" s="413"/>
      <c r="BE26" s="413"/>
      <c r="BF26" s="413"/>
      <c r="BG26" s="413"/>
      <c r="BH26" s="413"/>
      <c r="BI26" s="413"/>
      <c r="BJ26" s="413"/>
      <c r="BK26" s="413"/>
      <c r="BL26" s="413"/>
      <c r="BM26" s="414"/>
      <c r="BN26" s="409" t="s">
        <v>74</v>
      </c>
      <c r="BO26" s="410"/>
      <c r="BP26" s="410"/>
      <c r="BQ26" s="410"/>
      <c r="BR26" s="410"/>
      <c r="BS26" s="410"/>
      <c r="BT26" s="410"/>
      <c r="BU26" s="411"/>
      <c r="BV26" s="409" t="s">
        <v>74</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116</v>
      </c>
      <c r="F27" s="402"/>
      <c r="G27" s="402"/>
      <c r="H27" s="402"/>
      <c r="I27" s="402"/>
      <c r="J27" s="402"/>
      <c r="K27" s="403"/>
      <c r="L27" s="429">
        <v>1</v>
      </c>
      <c r="M27" s="430"/>
      <c r="N27" s="430"/>
      <c r="O27" s="430"/>
      <c r="P27" s="469"/>
      <c r="Q27" s="429">
        <v>2500</v>
      </c>
      <c r="R27" s="430"/>
      <c r="S27" s="430"/>
      <c r="T27" s="430"/>
      <c r="U27" s="430"/>
      <c r="V27" s="469"/>
      <c r="W27" s="524"/>
      <c r="X27" s="512"/>
      <c r="Y27" s="513"/>
      <c r="Z27" s="428" t="s">
        <v>117</v>
      </c>
      <c r="AA27" s="402"/>
      <c r="AB27" s="402"/>
      <c r="AC27" s="402"/>
      <c r="AD27" s="402"/>
      <c r="AE27" s="402"/>
      <c r="AF27" s="402"/>
      <c r="AG27" s="403"/>
      <c r="AH27" s="429">
        <v>2</v>
      </c>
      <c r="AI27" s="430"/>
      <c r="AJ27" s="430"/>
      <c r="AK27" s="430"/>
      <c r="AL27" s="469"/>
      <c r="AM27" s="429" t="s">
        <v>118</v>
      </c>
      <c r="AN27" s="430"/>
      <c r="AO27" s="430"/>
      <c r="AP27" s="430"/>
      <c r="AQ27" s="430"/>
      <c r="AR27" s="469"/>
      <c r="AS27" s="429" t="s">
        <v>118</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39">
        <v>425612</v>
      </c>
      <c r="BO27" s="540"/>
      <c r="BP27" s="540"/>
      <c r="BQ27" s="540"/>
      <c r="BR27" s="540"/>
      <c r="BS27" s="540"/>
      <c r="BT27" s="540"/>
      <c r="BU27" s="541"/>
      <c r="BV27" s="539">
        <v>425612</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120</v>
      </c>
      <c r="F28" s="402"/>
      <c r="G28" s="402"/>
      <c r="H28" s="402"/>
      <c r="I28" s="402"/>
      <c r="J28" s="402"/>
      <c r="K28" s="403"/>
      <c r="L28" s="429">
        <v>1</v>
      </c>
      <c r="M28" s="430"/>
      <c r="N28" s="430"/>
      <c r="O28" s="430"/>
      <c r="P28" s="469"/>
      <c r="Q28" s="429">
        <v>2100</v>
      </c>
      <c r="R28" s="430"/>
      <c r="S28" s="430"/>
      <c r="T28" s="430"/>
      <c r="U28" s="430"/>
      <c r="V28" s="469"/>
      <c r="W28" s="524"/>
      <c r="X28" s="512"/>
      <c r="Y28" s="513"/>
      <c r="Z28" s="428" t="s">
        <v>121</v>
      </c>
      <c r="AA28" s="402"/>
      <c r="AB28" s="402"/>
      <c r="AC28" s="402"/>
      <c r="AD28" s="402"/>
      <c r="AE28" s="402"/>
      <c r="AF28" s="402"/>
      <c r="AG28" s="403"/>
      <c r="AH28" s="429" t="s">
        <v>74</v>
      </c>
      <c r="AI28" s="430"/>
      <c r="AJ28" s="430"/>
      <c r="AK28" s="430"/>
      <c r="AL28" s="469"/>
      <c r="AM28" s="429" t="s">
        <v>74</v>
      </c>
      <c r="AN28" s="430"/>
      <c r="AO28" s="430"/>
      <c r="AP28" s="430"/>
      <c r="AQ28" s="430"/>
      <c r="AR28" s="469"/>
      <c r="AS28" s="429" t="s">
        <v>74</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702336</v>
      </c>
      <c r="BO28" s="342"/>
      <c r="BP28" s="342"/>
      <c r="BQ28" s="342"/>
      <c r="BR28" s="342"/>
      <c r="BS28" s="342"/>
      <c r="BT28" s="342"/>
      <c r="BU28" s="343"/>
      <c r="BV28" s="341">
        <v>682405</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124</v>
      </c>
      <c r="F29" s="402"/>
      <c r="G29" s="402"/>
      <c r="H29" s="402"/>
      <c r="I29" s="402"/>
      <c r="J29" s="402"/>
      <c r="K29" s="403"/>
      <c r="L29" s="429">
        <v>8</v>
      </c>
      <c r="M29" s="430"/>
      <c r="N29" s="430"/>
      <c r="O29" s="430"/>
      <c r="P29" s="469"/>
      <c r="Q29" s="429">
        <v>1950</v>
      </c>
      <c r="R29" s="430"/>
      <c r="S29" s="430"/>
      <c r="T29" s="430"/>
      <c r="U29" s="430"/>
      <c r="V29" s="469"/>
      <c r="W29" s="525"/>
      <c r="X29" s="526"/>
      <c r="Y29" s="527"/>
      <c r="Z29" s="428" t="s">
        <v>125</v>
      </c>
      <c r="AA29" s="402"/>
      <c r="AB29" s="402"/>
      <c r="AC29" s="402"/>
      <c r="AD29" s="402"/>
      <c r="AE29" s="402"/>
      <c r="AF29" s="402"/>
      <c r="AG29" s="403"/>
      <c r="AH29" s="429">
        <v>84</v>
      </c>
      <c r="AI29" s="430"/>
      <c r="AJ29" s="430"/>
      <c r="AK29" s="430"/>
      <c r="AL29" s="469"/>
      <c r="AM29" s="429">
        <v>242126</v>
      </c>
      <c r="AN29" s="430"/>
      <c r="AO29" s="430"/>
      <c r="AP29" s="430"/>
      <c r="AQ29" s="430"/>
      <c r="AR29" s="469"/>
      <c r="AS29" s="429">
        <v>2882</v>
      </c>
      <c r="AT29" s="430"/>
      <c r="AU29" s="430"/>
      <c r="AV29" s="430"/>
      <c r="AW29" s="430"/>
      <c r="AX29" s="431"/>
      <c r="AY29" s="553"/>
      <c r="AZ29" s="554"/>
      <c r="BA29" s="554"/>
      <c r="BB29" s="555"/>
      <c r="BC29" s="406" t="s">
        <v>126</v>
      </c>
      <c r="BD29" s="407"/>
      <c r="BE29" s="407"/>
      <c r="BF29" s="407"/>
      <c r="BG29" s="407"/>
      <c r="BH29" s="407"/>
      <c r="BI29" s="407"/>
      <c r="BJ29" s="407"/>
      <c r="BK29" s="407"/>
      <c r="BL29" s="407"/>
      <c r="BM29" s="408"/>
      <c r="BN29" s="409">
        <v>309025</v>
      </c>
      <c r="BO29" s="410"/>
      <c r="BP29" s="410"/>
      <c r="BQ29" s="410"/>
      <c r="BR29" s="410"/>
      <c r="BS29" s="410"/>
      <c r="BT29" s="410"/>
      <c r="BU29" s="411"/>
      <c r="BV29" s="409">
        <v>300255</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127</v>
      </c>
      <c r="X30" s="548"/>
      <c r="Y30" s="548"/>
      <c r="Z30" s="548"/>
      <c r="AA30" s="548"/>
      <c r="AB30" s="548"/>
      <c r="AC30" s="548"/>
      <c r="AD30" s="548"/>
      <c r="AE30" s="548"/>
      <c r="AF30" s="548"/>
      <c r="AG30" s="549"/>
      <c r="AH30" s="494">
        <v>96.2</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128</v>
      </c>
      <c r="BD30" s="537"/>
      <c r="BE30" s="537"/>
      <c r="BF30" s="537"/>
      <c r="BG30" s="537"/>
      <c r="BH30" s="537"/>
      <c r="BI30" s="537"/>
      <c r="BJ30" s="537"/>
      <c r="BK30" s="537"/>
      <c r="BL30" s="537"/>
      <c r="BM30" s="538"/>
      <c r="BN30" s="539">
        <v>2474320</v>
      </c>
      <c r="BO30" s="540"/>
      <c r="BP30" s="540"/>
      <c r="BQ30" s="540"/>
      <c r="BR30" s="540"/>
      <c r="BS30" s="540"/>
      <c r="BT30" s="540"/>
      <c r="BU30" s="541"/>
      <c r="BV30" s="539">
        <v>2374918</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135</v>
      </c>
      <c r="D33" s="396"/>
      <c r="E33" s="367" t="s">
        <v>136</v>
      </c>
      <c r="F33" s="367"/>
      <c r="G33" s="367"/>
      <c r="H33" s="367"/>
      <c r="I33" s="367"/>
      <c r="J33" s="367"/>
      <c r="K33" s="367"/>
      <c r="L33" s="367"/>
      <c r="M33" s="367"/>
      <c r="N33" s="367"/>
      <c r="O33" s="367"/>
      <c r="P33" s="367"/>
      <c r="Q33" s="367"/>
      <c r="R33" s="367"/>
      <c r="S33" s="367"/>
      <c r="T33" s="74"/>
      <c r="U33" s="396" t="s">
        <v>135</v>
      </c>
      <c r="V33" s="396"/>
      <c r="W33" s="367" t="s">
        <v>136</v>
      </c>
      <c r="X33" s="367"/>
      <c r="Y33" s="367"/>
      <c r="Z33" s="367"/>
      <c r="AA33" s="367"/>
      <c r="AB33" s="367"/>
      <c r="AC33" s="367"/>
      <c r="AD33" s="367"/>
      <c r="AE33" s="367"/>
      <c r="AF33" s="367"/>
      <c r="AG33" s="367"/>
      <c r="AH33" s="367"/>
      <c r="AI33" s="367"/>
      <c r="AJ33" s="367"/>
      <c r="AK33" s="367"/>
      <c r="AL33" s="74"/>
      <c r="AM33" s="396" t="s">
        <v>135</v>
      </c>
      <c r="AN33" s="396"/>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396" t="s">
        <v>137</v>
      </c>
      <c r="BX33" s="396"/>
      <c r="BY33" s="367" t="s">
        <v>139</v>
      </c>
      <c r="BZ33" s="367"/>
      <c r="CA33" s="367"/>
      <c r="CB33" s="367"/>
      <c r="CC33" s="367"/>
      <c r="CD33" s="367"/>
      <c r="CE33" s="367"/>
      <c r="CF33" s="367"/>
      <c r="CG33" s="367"/>
      <c r="CH33" s="367"/>
      <c r="CI33" s="367"/>
      <c r="CJ33" s="367"/>
      <c r="CK33" s="367"/>
      <c r="CL33" s="367"/>
      <c r="CM33" s="367"/>
      <c r="CN33" s="74"/>
      <c r="CO33" s="396" t="s">
        <v>135</v>
      </c>
      <c r="CP33" s="396"/>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5</v>
      </c>
      <c r="V34" s="559"/>
      <c r="W34" s="560" t="str">
        <f>IF('各会計、関係団体の財政状況及び健全化判断比率'!B28="","",'各会計、関係団体の財政状況及び健全化判断比率'!B28)</f>
        <v>国民健康保険特別会計事業勘定</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IF('各会計、関係団体の財政状況及び健全化判断比率'!B31="","",'各会計、関係団体の財政状況及び健全化判断比率'!B31)</f>
        <v>簡易上水道特別会計</v>
      </c>
      <c r="BH34" s="560"/>
      <c r="BI34" s="560"/>
      <c r="BJ34" s="560"/>
      <c r="BK34" s="560"/>
      <c r="BL34" s="560"/>
      <c r="BM34" s="560"/>
      <c r="BN34" s="560"/>
      <c r="BO34" s="560"/>
      <c r="BP34" s="560"/>
      <c r="BQ34" s="560"/>
      <c r="BR34" s="560"/>
      <c r="BS34" s="560"/>
      <c r="BT34" s="560"/>
      <c r="BU34" s="560"/>
      <c r="BV34" s="72"/>
      <c r="BW34" s="559">
        <f>IF(BY34="","",MAX(C34:D43,U34:V43,AM34:AN43,BE34:BF43)+1)</f>
        <v>10</v>
      </c>
      <c r="BX34" s="559"/>
      <c r="BY34" s="560" t="str">
        <f>IF('各会計、関係団体の財政状況及び健全化判断比率'!B68="","",'各会計、関係団体の財政状況及び健全化判断比率'!B68)</f>
        <v>和歌山県市町村総合事務組合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学校給食特別会計</v>
      </c>
      <c r="F35" s="560"/>
      <c r="G35" s="560"/>
      <c r="H35" s="560"/>
      <c r="I35" s="560"/>
      <c r="J35" s="560"/>
      <c r="K35" s="560"/>
      <c r="L35" s="560"/>
      <c r="M35" s="560"/>
      <c r="N35" s="560"/>
      <c r="O35" s="560"/>
      <c r="P35" s="560"/>
      <c r="Q35" s="560"/>
      <c r="R35" s="560"/>
      <c r="S35" s="560"/>
      <c r="T35" s="72"/>
      <c r="U35" s="559">
        <f>IF(W35="","",U34+1)</f>
        <v>6</v>
      </c>
      <c r="V35" s="559"/>
      <c r="W35" s="560" t="str">
        <f>IF('各会計、関係団体の財政状況及び健全化判断比率'!B29="","",'各会計、関係団体の財政状況及び健全化判断比率'!B29)</f>
        <v>介護保険特別会計事業勘定</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9</v>
      </c>
      <c r="BF35" s="559"/>
      <c r="BG35" s="560" t="str">
        <f>IF('各会計、関係団体の財政状況及び健全化判断比率'!B32="","",'各会計、関係団体の財政状況及び健全化判断比率'!B32)</f>
        <v>下水道特別会計</v>
      </c>
      <c r="BH35" s="560"/>
      <c r="BI35" s="560"/>
      <c r="BJ35" s="560"/>
      <c r="BK35" s="560"/>
      <c r="BL35" s="560"/>
      <c r="BM35" s="560"/>
      <c r="BN35" s="560"/>
      <c r="BO35" s="560"/>
      <c r="BP35" s="560"/>
      <c r="BQ35" s="560"/>
      <c r="BR35" s="560"/>
      <c r="BS35" s="560"/>
      <c r="BT35" s="560"/>
      <c r="BU35" s="560"/>
      <c r="BV35" s="72"/>
      <c r="BW35" s="559">
        <f t="shared" ref="BW35:BW43" si="2">IF(BY35="","",BW34+1)</f>
        <v>11</v>
      </c>
      <c r="BX35" s="559"/>
      <c r="BY35" s="560" t="str">
        <f>IF('各会計、関係団体の財政状況及び健全化判断比率'!B69="","",'各会計、関係団体の財政状況及び健全化判断比率'!B69)</f>
        <v>有田衛生施設事務組合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広川町営浴場運営事業特別会計</v>
      </c>
      <c r="F36" s="560"/>
      <c r="G36" s="560"/>
      <c r="H36" s="560"/>
      <c r="I36" s="560"/>
      <c r="J36" s="560"/>
      <c r="K36" s="560"/>
      <c r="L36" s="560"/>
      <c r="M36" s="560"/>
      <c r="N36" s="560"/>
      <c r="O36" s="560"/>
      <c r="P36" s="560"/>
      <c r="Q36" s="560"/>
      <c r="R36" s="560"/>
      <c r="S36" s="560"/>
      <c r="T36" s="72"/>
      <c r="U36" s="559">
        <f t="shared" ref="U36:U43" si="4">IF(W36="","",U35+1)</f>
        <v>7</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12</v>
      </c>
      <c r="BX36" s="559"/>
      <c r="BY36" s="560" t="str">
        <f>IF('各会計、関係団体の財政状況及び健全化判断比率'!B70="","",'各会計、関係団体の財政状況及び健全化判断比率'!B70)</f>
        <v>有田聖苑事務組合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土地取得特別会計</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13</v>
      </c>
      <c r="BX37" s="559"/>
      <c r="BY37" s="560" t="str">
        <f>IF('各会計、関係団体の財政状況及び健全化判断比率'!B71="","",'各会計、関係団体の財政状況及び健全化判断比率'!B71)</f>
        <v>有田郡老人福祉施設事務組合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14</v>
      </c>
      <c r="BX38" s="559"/>
      <c r="BY38" s="560" t="str">
        <f>IF('各会計、関係団体の財政状況及び健全化判断比率'!B72="","",'各会計、関係団体の財政状況及び健全化判断比率'!B72)</f>
        <v>有田周辺広域圏事務組合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15</v>
      </c>
      <c r="BX39" s="559"/>
      <c r="BY39" s="560" t="str">
        <f>IF('各会計、関係団体の財政状況及び健全化判断比率'!B73="","",'各会計、関係団体の財政状況及び健全化判断比率'!B73)</f>
        <v>有田周辺広域圏事務組合（公営企業会計）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16</v>
      </c>
      <c r="BX40" s="559"/>
      <c r="BY40" s="560" t="str">
        <f>IF('各会計、関係団体の財政状況及び健全化判断比率'!B74="","",'各会計、関係団体の財政状況及び健全化判断比率'!B74)</f>
        <v>湯浅広川消防組合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17</v>
      </c>
      <c r="BX41" s="559"/>
      <c r="BY41" s="560" t="str">
        <f>IF('各会計、関係団体の財政状況及び健全化判断比率'!B75="","",'各会計、関係団体の財政状況及び健全化判断比率'!B75)</f>
        <v>和歌山地方税回収機構</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18</v>
      </c>
      <c r="BX42" s="559"/>
      <c r="BY42" s="560" t="str">
        <f>IF('各会計、関係団体の財政状況及び健全化判断比率'!B76="","",'各会計、関係団体の財政状況及び健全化判断比率'!B76)</f>
        <v>和歌山県後期高齢者医療広域連合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19</v>
      </c>
      <c r="BX43" s="559"/>
      <c r="BY43" s="560" t="str">
        <f>IF('各会計、関係団体の財政状況及び健全化判断比率'!B77="","",'各会計、関係団体の財政状況及び健全化判断比率'!B77)</f>
        <v>和歌山県後期高齢者医療広域連合（特別会計）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146</v>
      </c>
    </row>
    <row r="50" spans="5:5" x14ac:dyDescent="0.15">
      <c r="E50" s="46" t="s">
        <v>147</v>
      </c>
    </row>
    <row r="51" spans="5:5" x14ac:dyDescent="0.15">
      <c r="E51" s="46" t="s">
        <v>148</v>
      </c>
    </row>
    <row r="52" spans="5:5" x14ac:dyDescent="0.15">
      <c r="E52" s="46" t="s">
        <v>149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495</v>
      </c>
      <c r="K32" s="257"/>
      <c r="L32" s="257"/>
      <c r="M32" s="257"/>
      <c r="N32" s="257"/>
      <c r="O32" s="257"/>
      <c r="P32" s="257"/>
    </row>
    <row r="33" spans="1:16" ht="39" customHeight="1" thickBot="1" x14ac:dyDescent="0.25">
      <c r="A33" s="257"/>
      <c r="B33" s="260" t="s">
        <v>502</v>
      </c>
      <c r="C33" s="261"/>
      <c r="D33" s="261"/>
      <c r="E33" s="262" t="s">
        <v>496</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503</v>
      </c>
      <c r="D34" s="1145"/>
      <c r="E34" s="1146"/>
      <c r="F34" s="267">
        <v>4.4400000000000004</v>
      </c>
      <c r="G34" s="268">
        <v>5.86</v>
      </c>
      <c r="H34" s="268">
        <v>3.89</v>
      </c>
      <c r="I34" s="268">
        <v>5.96</v>
      </c>
      <c r="J34" s="269">
        <v>3.69</v>
      </c>
      <c r="K34" s="257"/>
      <c r="L34" s="257"/>
      <c r="M34" s="257"/>
      <c r="N34" s="257"/>
      <c r="O34" s="257"/>
      <c r="P34" s="257"/>
    </row>
    <row r="35" spans="1:16" ht="39" customHeight="1" x14ac:dyDescent="0.15">
      <c r="A35" s="257"/>
      <c r="B35" s="270"/>
      <c r="C35" s="1139" t="s">
        <v>504</v>
      </c>
      <c r="D35" s="1140"/>
      <c r="E35" s="1141"/>
      <c r="F35" s="271">
        <v>0.28999999999999998</v>
      </c>
      <c r="G35" s="272">
        <v>1.02</v>
      </c>
      <c r="H35" s="272">
        <v>0.04</v>
      </c>
      <c r="I35" s="272">
        <v>0.91</v>
      </c>
      <c r="J35" s="273">
        <v>2.3199999999999998</v>
      </c>
      <c r="K35" s="257"/>
      <c r="L35" s="257"/>
      <c r="M35" s="257"/>
      <c r="N35" s="257"/>
      <c r="O35" s="257"/>
      <c r="P35" s="257"/>
    </row>
    <row r="36" spans="1:16" ht="39" customHeight="1" x14ac:dyDescent="0.15">
      <c r="A36" s="257"/>
      <c r="B36" s="270"/>
      <c r="C36" s="1139" t="s">
        <v>505</v>
      </c>
      <c r="D36" s="1140"/>
      <c r="E36" s="1141"/>
      <c r="F36" s="271">
        <v>0</v>
      </c>
      <c r="G36" s="272">
        <v>0</v>
      </c>
      <c r="H36" s="272">
        <v>0</v>
      </c>
      <c r="I36" s="272">
        <v>0.35</v>
      </c>
      <c r="J36" s="273">
        <v>0.77</v>
      </c>
      <c r="K36" s="257"/>
      <c r="L36" s="257"/>
      <c r="M36" s="257"/>
      <c r="N36" s="257"/>
      <c r="O36" s="257"/>
      <c r="P36" s="257"/>
    </row>
    <row r="37" spans="1:16" ht="39" customHeight="1" x14ac:dyDescent="0.15">
      <c r="A37" s="257"/>
      <c r="B37" s="270"/>
      <c r="C37" s="1139" t="s">
        <v>506</v>
      </c>
      <c r="D37" s="1140"/>
      <c r="E37" s="1141"/>
      <c r="F37" s="271">
        <v>0</v>
      </c>
      <c r="G37" s="272">
        <v>0</v>
      </c>
      <c r="H37" s="272">
        <v>0.3</v>
      </c>
      <c r="I37" s="272">
        <v>0.36</v>
      </c>
      <c r="J37" s="273">
        <v>0.55000000000000004</v>
      </c>
      <c r="K37" s="257"/>
      <c r="L37" s="257"/>
      <c r="M37" s="257"/>
      <c r="N37" s="257"/>
      <c r="O37" s="257"/>
      <c r="P37" s="257"/>
    </row>
    <row r="38" spans="1:16" ht="39" customHeight="1" x14ac:dyDescent="0.15">
      <c r="A38" s="257"/>
      <c r="B38" s="270"/>
      <c r="C38" s="1139" t="s">
        <v>507</v>
      </c>
      <c r="D38" s="1140"/>
      <c r="E38" s="1141"/>
      <c r="F38" s="271">
        <v>0.03</v>
      </c>
      <c r="G38" s="272">
        <v>0.03</v>
      </c>
      <c r="H38" s="272">
        <v>0.05</v>
      </c>
      <c r="I38" s="272">
        <v>0.03</v>
      </c>
      <c r="J38" s="273">
        <v>0.04</v>
      </c>
      <c r="K38" s="257"/>
      <c r="L38" s="257"/>
      <c r="M38" s="257"/>
      <c r="N38" s="257"/>
      <c r="O38" s="257"/>
      <c r="P38" s="257"/>
    </row>
    <row r="39" spans="1:16" ht="39" customHeight="1" x14ac:dyDescent="0.15">
      <c r="A39" s="257"/>
      <c r="B39" s="270"/>
      <c r="C39" s="1139" t="s">
        <v>508</v>
      </c>
      <c r="D39" s="1140"/>
      <c r="E39" s="1141"/>
      <c r="F39" s="271">
        <v>0</v>
      </c>
      <c r="G39" s="272">
        <v>0</v>
      </c>
      <c r="H39" s="272">
        <v>0</v>
      </c>
      <c r="I39" s="272">
        <v>0</v>
      </c>
      <c r="J39" s="273">
        <v>0</v>
      </c>
      <c r="K39" s="257"/>
      <c r="L39" s="257"/>
      <c r="M39" s="257"/>
      <c r="N39" s="257"/>
      <c r="O39" s="257"/>
      <c r="P39" s="257"/>
    </row>
    <row r="40" spans="1:16" ht="39" customHeight="1" x14ac:dyDescent="0.15">
      <c r="A40" s="257"/>
      <c r="B40" s="270"/>
      <c r="C40" s="1139" t="s">
        <v>509</v>
      </c>
      <c r="D40" s="1140"/>
      <c r="E40" s="1141"/>
      <c r="F40" s="271">
        <v>0</v>
      </c>
      <c r="G40" s="272">
        <v>0</v>
      </c>
      <c r="H40" s="272">
        <v>0</v>
      </c>
      <c r="I40" s="272">
        <v>0</v>
      </c>
      <c r="J40" s="273">
        <v>0</v>
      </c>
      <c r="K40" s="257"/>
      <c r="L40" s="257"/>
      <c r="M40" s="257"/>
      <c r="N40" s="257"/>
      <c r="O40" s="257"/>
      <c r="P40" s="257"/>
    </row>
    <row r="41" spans="1:16" ht="39" customHeight="1" x14ac:dyDescent="0.15">
      <c r="A41" s="257"/>
      <c r="B41" s="270"/>
      <c r="C41" s="1139" t="s">
        <v>510</v>
      </c>
      <c r="D41" s="1140"/>
      <c r="E41" s="1141"/>
      <c r="F41" s="271">
        <v>0</v>
      </c>
      <c r="G41" s="272">
        <v>0</v>
      </c>
      <c r="H41" s="272">
        <v>0</v>
      </c>
      <c r="I41" s="272">
        <v>0</v>
      </c>
      <c r="J41" s="273">
        <v>0</v>
      </c>
      <c r="K41" s="257"/>
      <c r="L41" s="257"/>
      <c r="M41" s="257"/>
      <c r="N41" s="257"/>
      <c r="O41" s="257"/>
      <c r="P41" s="257"/>
    </row>
    <row r="42" spans="1:16" ht="39" customHeight="1" x14ac:dyDescent="0.15">
      <c r="A42" s="257"/>
      <c r="B42" s="274"/>
      <c r="C42" s="1139" t="s">
        <v>511</v>
      </c>
      <c r="D42" s="1140"/>
      <c r="E42" s="1141"/>
      <c r="F42" s="271" t="s">
        <v>456</v>
      </c>
      <c r="G42" s="272" t="s">
        <v>456</v>
      </c>
      <c r="H42" s="272" t="s">
        <v>456</v>
      </c>
      <c r="I42" s="272" t="s">
        <v>456</v>
      </c>
      <c r="J42" s="273" t="s">
        <v>456</v>
      </c>
      <c r="K42" s="257"/>
      <c r="L42" s="257"/>
      <c r="M42" s="257"/>
      <c r="N42" s="257"/>
      <c r="O42" s="257"/>
      <c r="P42" s="257"/>
    </row>
    <row r="43" spans="1:16" ht="39" customHeight="1" thickBot="1" x14ac:dyDescent="0.2">
      <c r="A43" s="257"/>
      <c r="B43" s="275"/>
      <c r="C43" s="1142" t="s">
        <v>512</v>
      </c>
      <c r="D43" s="1143"/>
      <c r="E43" s="1144"/>
      <c r="F43" s="276">
        <v>0</v>
      </c>
      <c r="G43" s="277">
        <v>0</v>
      </c>
      <c r="H43" s="277">
        <v>0</v>
      </c>
      <c r="I43" s="277">
        <v>0</v>
      </c>
      <c r="J43" s="278">
        <v>0</v>
      </c>
      <c r="K43" s="257"/>
      <c r="L43" s="257"/>
      <c r="M43" s="257"/>
      <c r="N43" s="257"/>
      <c r="O43" s="257"/>
      <c r="P43" s="257"/>
    </row>
    <row r="44" spans="1:16" ht="39" customHeight="1" x14ac:dyDescent="0.15">
      <c r="A44" s="257"/>
      <c r="B44" s="279" t="s">
        <v>513</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514</v>
      </c>
      <c r="P43" s="283"/>
      <c r="Q43" s="283"/>
      <c r="R43" s="283"/>
      <c r="S43" s="283"/>
      <c r="T43" s="283"/>
      <c r="U43" s="283"/>
    </row>
    <row r="44" spans="1:21" ht="30.75" customHeight="1" thickBot="1" x14ac:dyDescent="0.2">
      <c r="A44" s="283"/>
      <c r="B44" s="286" t="s">
        <v>515</v>
      </c>
      <c r="C44" s="287"/>
      <c r="D44" s="287"/>
      <c r="E44" s="288"/>
      <c r="F44" s="288"/>
      <c r="G44" s="288"/>
      <c r="H44" s="288"/>
      <c r="I44" s="288"/>
      <c r="J44" s="289" t="s">
        <v>496</v>
      </c>
      <c r="K44" s="290" t="s">
        <v>4</v>
      </c>
      <c r="L44" s="291" t="s">
        <v>5</v>
      </c>
      <c r="M44" s="291" t="s">
        <v>6</v>
      </c>
      <c r="N44" s="291" t="s">
        <v>7</v>
      </c>
      <c r="O44" s="292" t="s">
        <v>8</v>
      </c>
      <c r="P44" s="283"/>
      <c r="Q44" s="283"/>
      <c r="R44" s="283"/>
      <c r="S44" s="283"/>
      <c r="T44" s="283"/>
      <c r="U44" s="283"/>
    </row>
    <row r="45" spans="1:21" ht="30.75" customHeight="1" x14ac:dyDescent="0.15">
      <c r="A45" s="283"/>
      <c r="B45" s="1155" t="s">
        <v>516</v>
      </c>
      <c r="C45" s="1156"/>
      <c r="D45" s="293"/>
      <c r="E45" s="1161" t="s">
        <v>517</v>
      </c>
      <c r="F45" s="1161"/>
      <c r="G45" s="1161"/>
      <c r="H45" s="1161"/>
      <c r="I45" s="1161"/>
      <c r="J45" s="1162"/>
      <c r="K45" s="294">
        <v>482</v>
      </c>
      <c r="L45" s="295">
        <v>477</v>
      </c>
      <c r="M45" s="295">
        <v>449</v>
      </c>
      <c r="N45" s="295">
        <v>428</v>
      </c>
      <c r="O45" s="296">
        <v>401</v>
      </c>
      <c r="P45" s="283"/>
      <c r="Q45" s="283"/>
      <c r="R45" s="283"/>
      <c r="S45" s="283"/>
      <c r="T45" s="283"/>
      <c r="U45" s="283"/>
    </row>
    <row r="46" spans="1:21" ht="30.75" customHeight="1" x14ac:dyDescent="0.15">
      <c r="A46" s="283"/>
      <c r="B46" s="1157"/>
      <c r="C46" s="1158"/>
      <c r="D46" s="297"/>
      <c r="E46" s="1149" t="s">
        <v>518</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519</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x14ac:dyDescent="0.15">
      <c r="A48" s="283"/>
      <c r="B48" s="1157"/>
      <c r="C48" s="1158"/>
      <c r="D48" s="297"/>
      <c r="E48" s="1149" t="s">
        <v>520</v>
      </c>
      <c r="F48" s="1149"/>
      <c r="G48" s="1149"/>
      <c r="H48" s="1149"/>
      <c r="I48" s="1149"/>
      <c r="J48" s="1150"/>
      <c r="K48" s="298">
        <v>10</v>
      </c>
      <c r="L48" s="299">
        <v>11</v>
      </c>
      <c r="M48" s="299">
        <v>11</v>
      </c>
      <c r="N48" s="299">
        <v>11</v>
      </c>
      <c r="O48" s="300">
        <v>15</v>
      </c>
      <c r="P48" s="283"/>
      <c r="Q48" s="283"/>
      <c r="R48" s="283"/>
      <c r="S48" s="283"/>
      <c r="T48" s="283"/>
      <c r="U48" s="283"/>
    </row>
    <row r="49" spans="1:21" ht="30.75" customHeight="1" x14ac:dyDescent="0.15">
      <c r="A49" s="283"/>
      <c r="B49" s="1157"/>
      <c r="C49" s="1158"/>
      <c r="D49" s="297"/>
      <c r="E49" s="1149" t="s">
        <v>521</v>
      </c>
      <c r="F49" s="1149"/>
      <c r="G49" s="1149"/>
      <c r="H49" s="1149"/>
      <c r="I49" s="1149"/>
      <c r="J49" s="1150"/>
      <c r="K49" s="298">
        <v>128</v>
      </c>
      <c r="L49" s="299">
        <v>127</v>
      </c>
      <c r="M49" s="299">
        <v>134</v>
      </c>
      <c r="N49" s="299">
        <v>141</v>
      </c>
      <c r="O49" s="300">
        <v>112</v>
      </c>
      <c r="P49" s="283"/>
      <c r="Q49" s="283"/>
      <c r="R49" s="283"/>
      <c r="S49" s="283"/>
      <c r="T49" s="283"/>
      <c r="U49" s="283"/>
    </row>
    <row r="50" spans="1:21" ht="30.75" customHeight="1" x14ac:dyDescent="0.15">
      <c r="A50" s="283"/>
      <c r="B50" s="1157"/>
      <c r="C50" s="1158"/>
      <c r="D50" s="297"/>
      <c r="E50" s="1149" t="s">
        <v>522</v>
      </c>
      <c r="F50" s="1149"/>
      <c r="G50" s="1149"/>
      <c r="H50" s="1149"/>
      <c r="I50" s="1149"/>
      <c r="J50" s="1150"/>
      <c r="K50" s="298" t="s">
        <v>456</v>
      </c>
      <c r="L50" s="299" t="s">
        <v>456</v>
      </c>
      <c r="M50" s="299" t="s">
        <v>456</v>
      </c>
      <c r="N50" s="299" t="s">
        <v>456</v>
      </c>
      <c r="O50" s="300" t="s">
        <v>456</v>
      </c>
      <c r="P50" s="283"/>
      <c r="Q50" s="283"/>
      <c r="R50" s="283"/>
      <c r="S50" s="283"/>
      <c r="T50" s="283"/>
      <c r="U50" s="283"/>
    </row>
    <row r="51" spans="1:21" ht="30.75" customHeight="1" x14ac:dyDescent="0.15">
      <c r="A51" s="283"/>
      <c r="B51" s="1159"/>
      <c r="C51" s="1160"/>
      <c r="D51" s="301"/>
      <c r="E51" s="1149" t="s">
        <v>523</v>
      </c>
      <c r="F51" s="1149"/>
      <c r="G51" s="1149"/>
      <c r="H51" s="1149"/>
      <c r="I51" s="1149"/>
      <c r="J51" s="1150"/>
      <c r="K51" s="298" t="s">
        <v>456</v>
      </c>
      <c r="L51" s="299" t="s">
        <v>456</v>
      </c>
      <c r="M51" s="299" t="s">
        <v>456</v>
      </c>
      <c r="N51" s="299" t="s">
        <v>456</v>
      </c>
      <c r="O51" s="300" t="s">
        <v>456</v>
      </c>
      <c r="P51" s="283"/>
      <c r="Q51" s="283"/>
      <c r="R51" s="283"/>
      <c r="S51" s="283"/>
      <c r="T51" s="283"/>
      <c r="U51" s="283"/>
    </row>
    <row r="52" spans="1:21" ht="30.75" customHeight="1" x14ac:dyDescent="0.15">
      <c r="A52" s="283"/>
      <c r="B52" s="1147" t="s">
        <v>524</v>
      </c>
      <c r="C52" s="1148"/>
      <c r="D52" s="301"/>
      <c r="E52" s="1149" t="s">
        <v>525</v>
      </c>
      <c r="F52" s="1149"/>
      <c r="G52" s="1149"/>
      <c r="H52" s="1149"/>
      <c r="I52" s="1149"/>
      <c r="J52" s="1150"/>
      <c r="K52" s="298">
        <v>473</v>
      </c>
      <c r="L52" s="299">
        <v>483</v>
      </c>
      <c r="M52" s="299">
        <v>482</v>
      </c>
      <c r="N52" s="299">
        <v>458</v>
      </c>
      <c r="O52" s="300">
        <v>421</v>
      </c>
      <c r="P52" s="283"/>
      <c r="Q52" s="283"/>
      <c r="R52" s="283"/>
      <c r="S52" s="283"/>
      <c r="T52" s="283"/>
      <c r="U52" s="283"/>
    </row>
    <row r="53" spans="1:21" ht="30.75" customHeight="1" thickBot="1" x14ac:dyDescent="0.2">
      <c r="A53" s="283"/>
      <c r="B53" s="1151" t="s">
        <v>527</v>
      </c>
      <c r="C53" s="1152"/>
      <c r="D53" s="302"/>
      <c r="E53" s="1153" t="s">
        <v>528</v>
      </c>
      <c r="F53" s="1153"/>
      <c r="G53" s="1153"/>
      <c r="H53" s="1153"/>
      <c r="I53" s="1153"/>
      <c r="J53" s="1154"/>
      <c r="K53" s="303">
        <v>147</v>
      </c>
      <c r="L53" s="304">
        <v>132</v>
      </c>
      <c r="M53" s="304">
        <v>112</v>
      </c>
      <c r="N53" s="304">
        <v>122</v>
      </c>
      <c r="O53" s="305">
        <v>107</v>
      </c>
      <c r="P53" s="283"/>
      <c r="Q53" s="283"/>
      <c r="R53" s="283"/>
      <c r="S53" s="283"/>
      <c r="T53" s="283"/>
      <c r="U53" s="283"/>
    </row>
    <row r="54" spans="1:21" ht="24" customHeight="1" x14ac:dyDescent="0.15">
      <c r="A54" s="283"/>
      <c r="B54" s="306" t="s">
        <v>529</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514</v>
      </c>
    </row>
    <row r="40" spans="2:13" ht="27.75" customHeight="1" thickBot="1" x14ac:dyDescent="0.2">
      <c r="B40" s="309" t="s">
        <v>515</v>
      </c>
      <c r="C40" s="310"/>
      <c r="D40" s="310"/>
      <c r="E40" s="311"/>
      <c r="F40" s="311"/>
      <c r="G40" s="311"/>
      <c r="H40" s="312" t="s">
        <v>496</v>
      </c>
      <c r="I40" s="313" t="s">
        <v>4</v>
      </c>
      <c r="J40" s="314" t="s">
        <v>5</v>
      </c>
      <c r="K40" s="314" t="s">
        <v>6</v>
      </c>
      <c r="L40" s="314" t="s">
        <v>7</v>
      </c>
      <c r="M40" s="315" t="s">
        <v>8</v>
      </c>
    </row>
    <row r="41" spans="2:13" ht="27.75" customHeight="1" x14ac:dyDescent="0.15">
      <c r="B41" s="1163" t="s">
        <v>530</v>
      </c>
      <c r="C41" s="1164"/>
      <c r="D41" s="316"/>
      <c r="E41" s="1169" t="s">
        <v>531</v>
      </c>
      <c r="F41" s="1169"/>
      <c r="G41" s="1169"/>
      <c r="H41" s="1170"/>
      <c r="I41" s="317">
        <v>3981</v>
      </c>
      <c r="J41" s="318">
        <v>4095</v>
      </c>
      <c r="K41" s="318">
        <v>3996</v>
      </c>
      <c r="L41" s="318">
        <v>3872</v>
      </c>
      <c r="M41" s="319">
        <v>3828</v>
      </c>
    </row>
    <row r="42" spans="2:13" ht="27.75" customHeight="1" x14ac:dyDescent="0.15">
      <c r="B42" s="1165"/>
      <c r="C42" s="1166"/>
      <c r="D42" s="320"/>
      <c r="E42" s="1171" t="s">
        <v>532</v>
      </c>
      <c r="F42" s="1171"/>
      <c r="G42" s="1171"/>
      <c r="H42" s="1172"/>
      <c r="I42" s="321" t="s">
        <v>456</v>
      </c>
      <c r="J42" s="322" t="s">
        <v>456</v>
      </c>
      <c r="K42" s="322" t="s">
        <v>456</v>
      </c>
      <c r="L42" s="322" t="s">
        <v>456</v>
      </c>
      <c r="M42" s="323" t="s">
        <v>456</v>
      </c>
    </row>
    <row r="43" spans="2:13" ht="27.75" customHeight="1" x14ac:dyDescent="0.15">
      <c r="B43" s="1165"/>
      <c r="C43" s="1166"/>
      <c r="D43" s="320"/>
      <c r="E43" s="1171" t="s">
        <v>533</v>
      </c>
      <c r="F43" s="1171"/>
      <c r="G43" s="1171"/>
      <c r="H43" s="1172"/>
      <c r="I43" s="321">
        <v>102</v>
      </c>
      <c r="J43" s="322">
        <v>98</v>
      </c>
      <c r="K43" s="322">
        <v>108</v>
      </c>
      <c r="L43" s="322">
        <v>121</v>
      </c>
      <c r="M43" s="323">
        <v>225</v>
      </c>
    </row>
    <row r="44" spans="2:13" ht="27.75" customHeight="1" x14ac:dyDescent="0.15">
      <c r="B44" s="1165"/>
      <c r="C44" s="1166"/>
      <c r="D44" s="320"/>
      <c r="E44" s="1171" t="s">
        <v>534</v>
      </c>
      <c r="F44" s="1171"/>
      <c r="G44" s="1171"/>
      <c r="H44" s="1172"/>
      <c r="I44" s="321">
        <v>606</v>
      </c>
      <c r="J44" s="322">
        <v>620</v>
      </c>
      <c r="K44" s="322">
        <v>736</v>
      </c>
      <c r="L44" s="322">
        <v>637</v>
      </c>
      <c r="M44" s="323">
        <v>527</v>
      </c>
    </row>
    <row r="45" spans="2:13" ht="27.75" customHeight="1" x14ac:dyDescent="0.15">
      <c r="B45" s="1165"/>
      <c r="C45" s="1166"/>
      <c r="D45" s="320"/>
      <c r="E45" s="1171" t="s">
        <v>535</v>
      </c>
      <c r="F45" s="1171"/>
      <c r="G45" s="1171"/>
      <c r="H45" s="1172"/>
      <c r="I45" s="321">
        <v>895</v>
      </c>
      <c r="J45" s="322">
        <v>839</v>
      </c>
      <c r="K45" s="322">
        <v>804</v>
      </c>
      <c r="L45" s="322">
        <v>740</v>
      </c>
      <c r="M45" s="323">
        <v>694</v>
      </c>
    </row>
    <row r="46" spans="2:13" ht="27.75" customHeight="1" x14ac:dyDescent="0.15">
      <c r="B46" s="1165"/>
      <c r="C46" s="1166"/>
      <c r="D46" s="324"/>
      <c r="E46" s="1171" t="s">
        <v>536</v>
      </c>
      <c r="F46" s="1171"/>
      <c r="G46" s="1171"/>
      <c r="H46" s="1172"/>
      <c r="I46" s="321" t="s">
        <v>456</v>
      </c>
      <c r="J46" s="322" t="s">
        <v>456</v>
      </c>
      <c r="K46" s="322" t="s">
        <v>456</v>
      </c>
      <c r="L46" s="322" t="s">
        <v>456</v>
      </c>
      <c r="M46" s="323" t="s">
        <v>456</v>
      </c>
    </row>
    <row r="47" spans="2:13" ht="27.75" customHeight="1" x14ac:dyDescent="0.15">
      <c r="B47" s="1165"/>
      <c r="C47" s="1166"/>
      <c r="D47" s="325"/>
      <c r="E47" s="1173" t="s">
        <v>537</v>
      </c>
      <c r="F47" s="1174"/>
      <c r="G47" s="1174"/>
      <c r="H47" s="1175"/>
      <c r="I47" s="321" t="s">
        <v>456</v>
      </c>
      <c r="J47" s="322" t="s">
        <v>456</v>
      </c>
      <c r="K47" s="322" t="s">
        <v>456</v>
      </c>
      <c r="L47" s="322" t="s">
        <v>456</v>
      </c>
      <c r="M47" s="323" t="s">
        <v>456</v>
      </c>
    </row>
    <row r="48" spans="2:13" ht="27.75" customHeight="1" x14ac:dyDescent="0.15">
      <c r="B48" s="1165"/>
      <c r="C48" s="1166"/>
      <c r="D48" s="320"/>
      <c r="E48" s="1171" t="s">
        <v>538</v>
      </c>
      <c r="F48" s="1171"/>
      <c r="G48" s="1171"/>
      <c r="H48" s="1172"/>
      <c r="I48" s="321" t="s">
        <v>456</v>
      </c>
      <c r="J48" s="322" t="s">
        <v>456</v>
      </c>
      <c r="K48" s="322" t="s">
        <v>456</v>
      </c>
      <c r="L48" s="322" t="s">
        <v>456</v>
      </c>
      <c r="M48" s="323" t="s">
        <v>456</v>
      </c>
    </row>
    <row r="49" spans="2:13" ht="27.75" customHeight="1" x14ac:dyDescent="0.15">
      <c r="B49" s="1167"/>
      <c r="C49" s="1168"/>
      <c r="D49" s="320"/>
      <c r="E49" s="1171" t="s">
        <v>539</v>
      </c>
      <c r="F49" s="1171"/>
      <c r="G49" s="1171"/>
      <c r="H49" s="1172"/>
      <c r="I49" s="321" t="s">
        <v>456</v>
      </c>
      <c r="J49" s="322" t="s">
        <v>456</v>
      </c>
      <c r="K49" s="322" t="s">
        <v>456</v>
      </c>
      <c r="L49" s="322" t="s">
        <v>456</v>
      </c>
      <c r="M49" s="323" t="s">
        <v>456</v>
      </c>
    </row>
    <row r="50" spans="2:13" ht="27.75" customHeight="1" x14ac:dyDescent="0.15">
      <c r="B50" s="1176" t="s">
        <v>540</v>
      </c>
      <c r="C50" s="1177"/>
      <c r="D50" s="326"/>
      <c r="E50" s="1171" t="s">
        <v>541</v>
      </c>
      <c r="F50" s="1171"/>
      <c r="G50" s="1171"/>
      <c r="H50" s="1172"/>
      <c r="I50" s="321">
        <v>3338</v>
      </c>
      <c r="J50" s="322">
        <v>3583</v>
      </c>
      <c r="K50" s="322">
        <v>3608</v>
      </c>
      <c r="L50" s="322">
        <v>3884</v>
      </c>
      <c r="M50" s="323">
        <v>4019</v>
      </c>
    </row>
    <row r="51" spans="2:13" ht="27.75" customHeight="1" x14ac:dyDescent="0.15">
      <c r="B51" s="1165"/>
      <c r="C51" s="1166"/>
      <c r="D51" s="320"/>
      <c r="E51" s="1171" t="s">
        <v>542</v>
      </c>
      <c r="F51" s="1171"/>
      <c r="G51" s="1171"/>
      <c r="H51" s="1172"/>
      <c r="I51" s="321">
        <v>43</v>
      </c>
      <c r="J51" s="322">
        <v>33</v>
      </c>
      <c r="K51" s="322">
        <v>10</v>
      </c>
      <c r="L51" s="322" t="s">
        <v>456</v>
      </c>
      <c r="M51" s="323" t="s">
        <v>456</v>
      </c>
    </row>
    <row r="52" spans="2:13" ht="27.75" customHeight="1" x14ac:dyDescent="0.15">
      <c r="B52" s="1167"/>
      <c r="C52" s="1168"/>
      <c r="D52" s="320"/>
      <c r="E52" s="1171" t="s">
        <v>543</v>
      </c>
      <c r="F52" s="1171"/>
      <c r="G52" s="1171"/>
      <c r="H52" s="1172"/>
      <c r="I52" s="321">
        <v>3911</v>
      </c>
      <c r="J52" s="322">
        <v>3882</v>
      </c>
      <c r="K52" s="322">
        <v>3784</v>
      </c>
      <c r="L52" s="322">
        <v>3608</v>
      </c>
      <c r="M52" s="323">
        <v>3481</v>
      </c>
    </row>
    <row r="53" spans="2:13" ht="27.75" customHeight="1" thickBot="1" x14ac:dyDescent="0.2">
      <c r="B53" s="1178" t="s">
        <v>526</v>
      </c>
      <c r="C53" s="1179"/>
      <c r="D53" s="327"/>
      <c r="E53" s="1180" t="s">
        <v>544</v>
      </c>
      <c r="F53" s="1180"/>
      <c r="G53" s="1180"/>
      <c r="H53" s="1181"/>
      <c r="I53" s="328">
        <v>-1708</v>
      </c>
      <c r="J53" s="329">
        <v>-1846</v>
      </c>
      <c r="K53" s="329">
        <v>-1757</v>
      </c>
      <c r="L53" s="329">
        <v>-2122</v>
      </c>
      <c r="M53" s="330">
        <v>-2225</v>
      </c>
    </row>
    <row r="54" spans="2:13" ht="27.75" customHeight="1" x14ac:dyDescent="0.15">
      <c r="B54" s="331" t="s">
        <v>545</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70" zoomScaleNormal="70" zoomScaleSheetLayoutView="55" workbookViewId="0">
      <selection activeCell="I60" sqref="I60"/>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546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54.6</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0</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55.3</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547</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c r="L73" s="1193"/>
      <c r="M73" s="1182"/>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7</v>
      </c>
      <c r="L75" s="1214">
        <v>6.8</v>
      </c>
      <c r="M75" s="1214">
        <v>6.1</v>
      </c>
      <c r="N75" s="1214">
        <v>5.6</v>
      </c>
      <c r="O75" s="1214">
        <v>5.2</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5.7</v>
      </c>
      <c r="L77" s="1193">
        <v>0</v>
      </c>
      <c r="M77" s="1182">
        <v>0</v>
      </c>
      <c r="N77" s="1182">
        <v>0</v>
      </c>
      <c r="O77" s="1182">
        <v>0</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10.8</v>
      </c>
      <c r="L79" s="1185">
        <v>9.8000000000000007</v>
      </c>
      <c r="M79" s="1185">
        <v>9.1</v>
      </c>
      <c r="N79" s="1185">
        <v>8.6</v>
      </c>
      <c r="O79" s="1185">
        <v>8.5</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3"/>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80" zoomScaleNormal="8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163</v>
      </c>
      <c r="C5" s="573"/>
      <c r="D5" s="573"/>
      <c r="E5" s="573"/>
      <c r="F5" s="573"/>
      <c r="G5" s="573"/>
      <c r="H5" s="573"/>
      <c r="I5" s="573"/>
      <c r="J5" s="573"/>
      <c r="K5" s="573"/>
      <c r="L5" s="573"/>
      <c r="M5" s="573"/>
      <c r="N5" s="573"/>
      <c r="O5" s="573"/>
      <c r="P5" s="573"/>
      <c r="Q5" s="574"/>
      <c r="R5" s="575">
        <v>748019</v>
      </c>
      <c r="S5" s="576"/>
      <c r="T5" s="576"/>
      <c r="U5" s="576"/>
      <c r="V5" s="576"/>
      <c r="W5" s="576"/>
      <c r="X5" s="576"/>
      <c r="Y5" s="577"/>
      <c r="Z5" s="578">
        <v>14.9</v>
      </c>
      <c r="AA5" s="578"/>
      <c r="AB5" s="578"/>
      <c r="AC5" s="578"/>
      <c r="AD5" s="579">
        <v>748019</v>
      </c>
      <c r="AE5" s="579"/>
      <c r="AF5" s="579"/>
      <c r="AG5" s="579"/>
      <c r="AH5" s="579"/>
      <c r="AI5" s="579"/>
      <c r="AJ5" s="579"/>
      <c r="AK5" s="579"/>
      <c r="AL5" s="580">
        <v>29.2</v>
      </c>
      <c r="AM5" s="581"/>
      <c r="AN5" s="581"/>
      <c r="AO5" s="582"/>
      <c r="AP5" s="572" t="s">
        <v>164</v>
      </c>
      <c r="AQ5" s="573"/>
      <c r="AR5" s="573"/>
      <c r="AS5" s="573"/>
      <c r="AT5" s="573"/>
      <c r="AU5" s="573"/>
      <c r="AV5" s="573"/>
      <c r="AW5" s="573"/>
      <c r="AX5" s="573"/>
      <c r="AY5" s="573"/>
      <c r="AZ5" s="573"/>
      <c r="BA5" s="573"/>
      <c r="BB5" s="573"/>
      <c r="BC5" s="573"/>
      <c r="BD5" s="573"/>
      <c r="BE5" s="573"/>
      <c r="BF5" s="574"/>
      <c r="BG5" s="586">
        <v>747681</v>
      </c>
      <c r="BH5" s="587"/>
      <c r="BI5" s="587"/>
      <c r="BJ5" s="587"/>
      <c r="BK5" s="587"/>
      <c r="BL5" s="587"/>
      <c r="BM5" s="587"/>
      <c r="BN5" s="588"/>
      <c r="BO5" s="589">
        <v>100</v>
      </c>
      <c r="BP5" s="589"/>
      <c r="BQ5" s="589"/>
      <c r="BR5" s="589"/>
      <c r="BS5" s="590">
        <v>32864</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157</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x14ac:dyDescent="0.15">
      <c r="B6" s="583" t="s">
        <v>168</v>
      </c>
      <c r="C6" s="584"/>
      <c r="D6" s="584"/>
      <c r="E6" s="584"/>
      <c r="F6" s="584"/>
      <c r="G6" s="584"/>
      <c r="H6" s="584"/>
      <c r="I6" s="584"/>
      <c r="J6" s="584"/>
      <c r="K6" s="584"/>
      <c r="L6" s="584"/>
      <c r="M6" s="584"/>
      <c r="N6" s="584"/>
      <c r="O6" s="584"/>
      <c r="P6" s="584"/>
      <c r="Q6" s="585"/>
      <c r="R6" s="586">
        <v>37034</v>
      </c>
      <c r="S6" s="587"/>
      <c r="T6" s="587"/>
      <c r="U6" s="587"/>
      <c r="V6" s="587"/>
      <c r="W6" s="587"/>
      <c r="X6" s="587"/>
      <c r="Y6" s="588"/>
      <c r="Z6" s="589">
        <v>0.7</v>
      </c>
      <c r="AA6" s="589"/>
      <c r="AB6" s="589"/>
      <c r="AC6" s="589"/>
      <c r="AD6" s="590">
        <v>37034</v>
      </c>
      <c r="AE6" s="590"/>
      <c r="AF6" s="590"/>
      <c r="AG6" s="590"/>
      <c r="AH6" s="590"/>
      <c r="AI6" s="590"/>
      <c r="AJ6" s="590"/>
      <c r="AK6" s="590"/>
      <c r="AL6" s="591">
        <v>1.4</v>
      </c>
      <c r="AM6" s="592"/>
      <c r="AN6" s="592"/>
      <c r="AO6" s="593"/>
      <c r="AP6" s="583" t="s">
        <v>169</v>
      </c>
      <c r="AQ6" s="584"/>
      <c r="AR6" s="584"/>
      <c r="AS6" s="584"/>
      <c r="AT6" s="584"/>
      <c r="AU6" s="584"/>
      <c r="AV6" s="584"/>
      <c r="AW6" s="584"/>
      <c r="AX6" s="584"/>
      <c r="AY6" s="584"/>
      <c r="AZ6" s="584"/>
      <c r="BA6" s="584"/>
      <c r="BB6" s="584"/>
      <c r="BC6" s="584"/>
      <c r="BD6" s="584"/>
      <c r="BE6" s="584"/>
      <c r="BF6" s="585"/>
      <c r="BG6" s="586">
        <v>747681</v>
      </c>
      <c r="BH6" s="587"/>
      <c r="BI6" s="587"/>
      <c r="BJ6" s="587"/>
      <c r="BK6" s="587"/>
      <c r="BL6" s="587"/>
      <c r="BM6" s="587"/>
      <c r="BN6" s="588"/>
      <c r="BO6" s="589">
        <v>100</v>
      </c>
      <c r="BP6" s="589"/>
      <c r="BQ6" s="589"/>
      <c r="BR6" s="589"/>
      <c r="BS6" s="590">
        <v>32864</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57063</v>
      </c>
      <c r="CS6" s="587"/>
      <c r="CT6" s="587"/>
      <c r="CU6" s="587"/>
      <c r="CV6" s="587"/>
      <c r="CW6" s="587"/>
      <c r="CX6" s="587"/>
      <c r="CY6" s="588"/>
      <c r="CZ6" s="589">
        <v>1.2</v>
      </c>
      <c r="DA6" s="589"/>
      <c r="DB6" s="589"/>
      <c r="DC6" s="589"/>
      <c r="DD6" s="595" t="s">
        <v>171</v>
      </c>
      <c r="DE6" s="587"/>
      <c r="DF6" s="587"/>
      <c r="DG6" s="587"/>
      <c r="DH6" s="587"/>
      <c r="DI6" s="587"/>
      <c r="DJ6" s="587"/>
      <c r="DK6" s="587"/>
      <c r="DL6" s="587"/>
      <c r="DM6" s="587"/>
      <c r="DN6" s="587"/>
      <c r="DO6" s="587"/>
      <c r="DP6" s="588"/>
      <c r="DQ6" s="595">
        <v>57063</v>
      </c>
      <c r="DR6" s="587"/>
      <c r="DS6" s="587"/>
      <c r="DT6" s="587"/>
      <c r="DU6" s="587"/>
      <c r="DV6" s="587"/>
      <c r="DW6" s="587"/>
      <c r="DX6" s="587"/>
      <c r="DY6" s="587"/>
      <c r="DZ6" s="587"/>
      <c r="EA6" s="587"/>
      <c r="EB6" s="587"/>
      <c r="EC6" s="596"/>
    </row>
    <row r="7" spans="2:143" ht="11.25" customHeight="1" x14ac:dyDescent="0.15">
      <c r="B7" s="583" t="s">
        <v>172</v>
      </c>
      <c r="C7" s="584"/>
      <c r="D7" s="584"/>
      <c r="E7" s="584"/>
      <c r="F7" s="584"/>
      <c r="G7" s="584"/>
      <c r="H7" s="584"/>
      <c r="I7" s="584"/>
      <c r="J7" s="584"/>
      <c r="K7" s="584"/>
      <c r="L7" s="584"/>
      <c r="M7" s="584"/>
      <c r="N7" s="584"/>
      <c r="O7" s="584"/>
      <c r="P7" s="584"/>
      <c r="Q7" s="585"/>
      <c r="R7" s="586">
        <v>1298</v>
      </c>
      <c r="S7" s="587"/>
      <c r="T7" s="587"/>
      <c r="U7" s="587"/>
      <c r="V7" s="587"/>
      <c r="W7" s="587"/>
      <c r="X7" s="587"/>
      <c r="Y7" s="588"/>
      <c r="Z7" s="589">
        <v>0</v>
      </c>
      <c r="AA7" s="589"/>
      <c r="AB7" s="589"/>
      <c r="AC7" s="589"/>
      <c r="AD7" s="590">
        <v>1298</v>
      </c>
      <c r="AE7" s="590"/>
      <c r="AF7" s="590"/>
      <c r="AG7" s="590"/>
      <c r="AH7" s="590"/>
      <c r="AI7" s="590"/>
      <c r="AJ7" s="590"/>
      <c r="AK7" s="590"/>
      <c r="AL7" s="591">
        <v>0.1</v>
      </c>
      <c r="AM7" s="592"/>
      <c r="AN7" s="592"/>
      <c r="AO7" s="593"/>
      <c r="AP7" s="583" t="s">
        <v>173</v>
      </c>
      <c r="AQ7" s="584"/>
      <c r="AR7" s="584"/>
      <c r="AS7" s="584"/>
      <c r="AT7" s="584"/>
      <c r="AU7" s="584"/>
      <c r="AV7" s="584"/>
      <c r="AW7" s="584"/>
      <c r="AX7" s="584"/>
      <c r="AY7" s="584"/>
      <c r="AZ7" s="584"/>
      <c r="BA7" s="584"/>
      <c r="BB7" s="584"/>
      <c r="BC7" s="584"/>
      <c r="BD7" s="584"/>
      <c r="BE7" s="584"/>
      <c r="BF7" s="585"/>
      <c r="BG7" s="586">
        <v>262350</v>
      </c>
      <c r="BH7" s="587"/>
      <c r="BI7" s="587"/>
      <c r="BJ7" s="587"/>
      <c r="BK7" s="587"/>
      <c r="BL7" s="587"/>
      <c r="BM7" s="587"/>
      <c r="BN7" s="588"/>
      <c r="BO7" s="589">
        <v>35.1</v>
      </c>
      <c r="BP7" s="589"/>
      <c r="BQ7" s="589"/>
      <c r="BR7" s="589"/>
      <c r="BS7" s="590">
        <v>3328</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564567</v>
      </c>
      <c r="CS7" s="587"/>
      <c r="CT7" s="587"/>
      <c r="CU7" s="587"/>
      <c r="CV7" s="587"/>
      <c r="CW7" s="587"/>
      <c r="CX7" s="587"/>
      <c r="CY7" s="588"/>
      <c r="CZ7" s="589">
        <v>11.7</v>
      </c>
      <c r="DA7" s="589"/>
      <c r="DB7" s="589"/>
      <c r="DC7" s="589"/>
      <c r="DD7" s="595">
        <v>35180</v>
      </c>
      <c r="DE7" s="587"/>
      <c r="DF7" s="587"/>
      <c r="DG7" s="587"/>
      <c r="DH7" s="587"/>
      <c r="DI7" s="587"/>
      <c r="DJ7" s="587"/>
      <c r="DK7" s="587"/>
      <c r="DL7" s="587"/>
      <c r="DM7" s="587"/>
      <c r="DN7" s="587"/>
      <c r="DO7" s="587"/>
      <c r="DP7" s="588"/>
      <c r="DQ7" s="595">
        <v>470832</v>
      </c>
      <c r="DR7" s="587"/>
      <c r="DS7" s="587"/>
      <c r="DT7" s="587"/>
      <c r="DU7" s="587"/>
      <c r="DV7" s="587"/>
      <c r="DW7" s="587"/>
      <c r="DX7" s="587"/>
      <c r="DY7" s="587"/>
      <c r="DZ7" s="587"/>
      <c r="EA7" s="587"/>
      <c r="EB7" s="587"/>
      <c r="EC7" s="596"/>
    </row>
    <row r="8" spans="2:143" ht="11.25" customHeight="1" x14ac:dyDescent="0.15">
      <c r="B8" s="583" t="s">
        <v>175</v>
      </c>
      <c r="C8" s="584"/>
      <c r="D8" s="584"/>
      <c r="E8" s="584"/>
      <c r="F8" s="584"/>
      <c r="G8" s="584"/>
      <c r="H8" s="584"/>
      <c r="I8" s="584"/>
      <c r="J8" s="584"/>
      <c r="K8" s="584"/>
      <c r="L8" s="584"/>
      <c r="M8" s="584"/>
      <c r="N8" s="584"/>
      <c r="O8" s="584"/>
      <c r="P8" s="584"/>
      <c r="Q8" s="585"/>
      <c r="R8" s="586">
        <v>3201</v>
      </c>
      <c r="S8" s="587"/>
      <c r="T8" s="587"/>
      <c r="U8" s="587"/>
      <c r="V8" s="587"/>
      <c r="W8" s="587"/>
      <c r="X8" s="587"/>
      <c r="Y8" s="588"/>
      <c r="Z8" s="589">
        <v>0.1</v>
      </c>
      <c r="AA8" s="589"/>
      <c r="AB8" s="589"/>
      <c r="AC8" s="589"/>
      <c r="AD8" s="590">
        <v>3201</v>
      </c>
      <c r="AE8" s="590"/>
      <c r="AF8" s="590"/>
      <c r="AG8" s="590"/>
      <c r="AH8" s="590"/>
      <c r="AI8" s="590"/>
      <c r="AJ8" s="590"/>
      <c r="AK8" s="590"/>
      <c r="AL8" s="591">
        <v>0.1</v>
      </c>
      <c r="AM8" s="592"/>
      <c r="AN8" s="592"/>
      <c r="AO8" s="593"/>
      <c r="AP8" s="583" t="s">
        <v>176</v>
      </c>
      <c r="AQ8" s="584"/>
      <c r="AR8" s="584"/>
      <c r="AS8" s="584"/>
      <c r="AT8" s="584"/>
      <c r="AU8" s="584"/>
      <c r="AV8" s="584"/>
      <c r="AW8" s="584"/>
      <c r="AX8" s="584"/>
      <c r="AY8" s="584"/>
      <c r="AZ8" s="584"/>
      <c r="BA8" s="584"/>
      <c r="BB8" s="584"/>
      <c r="BC8" s="584"/>
      <c r="BD8" s="584"/>
      <c r="BE8" s="584"/>
      <c r="BF8" s="585"/>
      <c r="BG8" s="586">
        <v>10576</v>
      </c>
      <c r="BH8" s="587"/>
      <c r="BI8" s="587"/>
      <c r="BJ8" s="587"/>
      <c r="BK8" s="587"/>
      <c r="BL8" s="587"/>
      <c r="BM8" s="587"/>
      <c r="BN8" s="588"/>
      <c r="BO8" s="589">
        <v>1.4</v>
      </c>
      <c r="BP8" s="589"/>
      <c r="BQ8" s="589"/>
      <c r="BR8" s="589"/>
      <c r="BS8" s="595" t="s">
        <v>178</v>
      </c>
      <c r="BT8" s="587"/>
      <c r="BU8" s="587"/>
      <c r="BV8" s="587"/>
      <c r="BW8" s="587"/>
      <c r="BX8" s="587"/>
      <c r="BY8" s="587"/>
      <c r="BZ8" s="587"/>
      <c r="CA8" s="587"/>
      <c r="CB8" s="596"/>
      <c r="CD8" s="600" t="s">
        <v>179</v>
      </c>
      <c r="CE8" s="601"/>
      <c r="CF8" s="601"/>
      <c r="CG8" s="601"/>
      <c r="CH8" s="601"/>
      <c r="CI8" s="601"/>
      <c r="CJ8" s="601"/>
      <c r="CK8" s="601"/>
      <c r="CL8" s="601"/>
      <c r="CM8" s="601"/>
      <c r="CN8" s="601"/>
      <c r="CO8" s="601"/>
      <c r="CP8" s="601"/>
      <c r="CQ8" s="602"/>
      <c r="CR8" s="586">
        <v>1157204</v>
      </c>
      <c r="CS8" s="587"/>
      <c r="CT8" s="587"/>
      <c r="CU8" s="587"/>
      <c r="CV8" s="587"/>
      <c r="CW8" s="587"/>
      <c r="CX8" s="587"/>
      <c r="CY8" s="588"/>
      <c r="CZ8" s="589">
        <v>24</v>
      </c>
      <c r="DA8" s="589"/>
      <c r="DB8" s="589"/>
      <c r="DC8" s="589"/>
      <c r="DD8" s="595">
        <v>23018</v>
      </c>
      <c r="DE8" s="587"/>
      <c r="DF8" s="587"/>
      <c r="DG8" s="587"/>
      <c r="DH8" s="587"/>
      <c r="DI8" s="587"/>
      <c r="DJ8" s="587"/>
      <c r="DK8" s="587"/>
      <c r="DL8" s="587"/>
      <c r="DM8" s="587"/>
      <c r="DN8" s="587"/>
      <c r="DO8" s="587"/>
      <c r="DP8" s="588"/>
      <c r="DQ8" s="595">
        <v>651641</v>
      </c>
      <c r="DR8" s="587"/>
      <c r="DS8" s="587"/>
      <c r="DT8" s="587"/>
      <c r="DU8" s="587"/>
      <c r="DV8" s="587"/>
      <c r="DW8" s="587"/>
      <c r="DX8" s="587"/>
      <c r="DY8" s="587"/>
      <c r="DZ8" s="587"/>
      <c r="EA8" s="587"/>
      <c r="EB8" s="587"/>
      <c r="EC8" s="596"/>
    </row>
    <row r="9" spans="2:143" ht="11.25" customHeight="1" x14ac:dyDescent="0.15">
      <c r="B9" s="583" t="s">
        <v>180</v>
      </c>
      <c r="C9" s="584"/>
      <c r="D9" s="584"/>
      <c r="E9" s="584"/>
      <c r="F9" s="584"/>
      <c r="G9" s="584"/>
      <c r="H9" s="584"/>
      <c r="I9" s="584"/>
      <c r="J9" s="584"/>
      <c r="K9" s="584"/>
      <c r="L9" s="584"/>
      <c r="M9" s="584"/>
      <c r="N9" s="584"/>
      <c r="O9" s="584"/>
      <c r="P9" s="584"/>
      <c r="Q9" s="585"/>
      <c r="R9" s="586">
        <v>1593</v>
      </c>
      <c r="S9" s="587"/>
      <c r="T9" s="587"/>
      <c r="U9" s="587"/>
      <c r="V9" s="587"/>
      <c r="W9" s="587"/>
      <c r="X9" s="587"/>
      <c r="Y9" s="588"/>
      <c r="Z9" s="589">
        <v>0</v>
      </c>
      <c r="AA9" s="589"/>
      <c r="AB9" s="589"/>
      <c r="AC9" s="589"/>
      <c r="AD9" s="590">
        <v>1593</v>
      </c>
      <c r="AE9" s="590"/>
      <c r="AF9" s="590"/>
      <c r="AG9" s="590"/>
      <c r="AH9" s="590"/>
      <c r="AI9" s="590"/>
      <c r="AJ9" s="590"/>
      <c r="AK9" s="590"/>
      <c r="AL9" s="591">
        <v>0.1</v>
      </c>
      <c r="AM9" s="592"/>
      <c r="AN9" s="592"/>
      <c r="AO9" s="593"/>
      <c r="AP9" s="583" t="s">
        <v>181</v>
      </c>
      <c r="AQ9" s="584"/>
      <c r="AR9" s="584"/>
      <c r="AS9" s="584"/>
      <c r="AT9" s="584"/>
      <c r="AU9" s="584"/>
      <c r="AV9" s="584"/>
      <c r="AW9" s="584"/>
      <c r="AX9" s="584"/>
      <c r="AY9" s="584"/>
      <c r="AZ9" s="584"/>
      <c r="BA9" s="584"/>
      <c r="BB9" s="584"/>
      <c r="BC9" s="584"/>
      <c r="BD9" s="584"/>
      <c r="BE9" s="584"/>
      <c r="BF9" s="585"/>
      <c r="BG9" s="586">
        <v>217256</v>
      </c>
      <c r="BH9" s="587"/>
      <c r="BI9" s="587"/>
      <c r="BJ9" s="587"/>
      <c r="BK9" s="587"/>
      <c r="BL9" s="587"/>
      <c r="BM9" s="587"/>
      <c r="BN9" s="588"/>
      <c r="BO9" s="589">
        <v>29</v>
      </c>
      <c r="BP9" s="589"/>
      <c r="BQ9" s="589"/>
      <c r="BR9" s="589"/>
      <c r="BS9" s="595" t="s">
        <v>178</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766315</v>
      </c>
      <c r="CS9" s="587"/>
      <c r="CT9" s="587"/>
      <c r="CU9" s="587"/>
      <c r="CV9" s="587"/>
      <c r="CW9" s="587"/>
      <c r="CX9" s="587"/>
      <c r="CY9" s="588"/>
      <c r="CZ9" s="589">
        <v>15.9</v>
      </c>
      <c r="DA9" s="589"/>
      <c r="DB9" s="589"/>
      <c r="DC9" s="589"/>
      <c r="DD9" s="595">
        <v>13719</v>
      </c>
      <c r="DE9" s="587"/>
      <c r="DF9" s="587"/>
      <c r="DG9" s="587"/>
      <c r="DH9" s="587"/>
      <c r="DI9" s="587"/>
      <c r="DJ9" s="587"/>
      <c r="DK9" s="587"/>
      <c r="DL9" s="587"/>
      <c r="DM9" s="587"/>
      <c r="DN9" s="587"/>
      <c r="DO9" s="587"/>
      <c r="DP9" s="588"/>
      <c r="DQ9" s="595">
        <v>742049</v>
      </c>
      <c r="DR9" s="587"/>
      <c r="DS9" s="587"/>
      <c r="DT9" s="587"/>
      <c r="DU9" s="587"/>
      <c r="DV9" s="587"/>
      <c r="DW9" s="587"/>
      <c r="DX9" s="587"/>
      <c r="DY9" s="587"/>
      <c r="DZ9" s="587"/>
      <c r="EA9" s="587"/>
      <c r="EB9" s="587"/>
      <c r="EC9" s="596"/>
    </row>
    <row r="10" spans="2:143" ht="11.25" customHeight="1" x14ac:dyDescent="0.15">
      <c r="B10" s="583" t="s">
        <v>183</v>
      </c>
      <c r="C10" s="584"/>
      <c r="D10" s="584"/>
      <c r="E10" s="584"/>
      <c r="F10" s="584"/>
      <c r="G10" s="584"/>
      <c r="H10" s="584"/>
      <c r="I10" s="584"/>
      <c r="J10" s="584"/>
      <c r="K10" s="584"/>
      <c r="L10" s="584"/>
      <c r="M10" s="584"/>
      <c r="N10" s="584"/>
      <c r="O10" s="584"/>
      <c r="P10" s="584"/>
      <c r="Q10" s="585"/>
      <c r="R10" s="586">
        <v>107242</v>
      </c>
      <c r="S10" s="587"/>
      <c r="T10" s="587"/>
      <c r="U10" s="587"/>
      <c r="V10" s="587"/>
      <c r="W10" s="587"/>
      <c r="X10" s="587"/>
      <c r="Y10" s="588"/>
      <c r="Z10" s="589">
        <v>2.1</v>
      </c>
      <c r="AA10" s="589"/>
      <c r="AB10" s="589"/>
      <c r="AC10" s="589"/>
      <c r="AD10" s="590">
        <v>107242</v>
      </c>
      <c r="AE10" s="590"/>
      <c r="AF10" s="590"/>
      <c r="AG10" s="590"/>
      <c r="AH10" s="590"/>
      <c r="AI10" s="590"/>
      <c r="AJ10" s="590"/>
      <c r="AK10" s="590"/>
      <c r="AL10" s="591">
        <v>4.2</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12159</v>
      </c>
      <c r="BH10" s="587"/>
      <c r="BI10" s="587"/>
      <c r="BJ10" s="587"/>
      <c r="BK10" s="587"/>
      <c r="BL10" s="587"/>
      <c r="BM10" s="587"/>
      <c r="BN10" s="588"/>
      <c r="BO10" s="589">
        <v>1.6</v>
      </c>
      <c r="BP10" s="589"/>
      <c r="BQ10" s="589"/>
      <c r="BR10" s="589"/>
      <c r="BS10" s="595">
        <v>2031</v>
      </c>
      <c r="BT10" s="587"/>
      <c r="BU10" s="587"/>
      <c r="BV10" s="587"/>
      <c r="BW10" s="587"/>
      <c r="BX10" s="587"/>
      <c r="BY10" s="587"/>
      <c r="BZ10" s="587"/>
      <c r="CA10" s="587"/>
      <c r="CB10" s="596"/>
      <c r="CD10" s="600" t="s">
        <v>185</v>
      </c>
      <c r="CE10" s="601"/>
      <c r="CF10" s="601"/>
      <c r="CG10" s="601"/>
      <c r="CH10" s="601"/>
      <c r="CI10" s="601"/>
      <c r="CJ10" s="601"/>
      <c r="CK10" s="601"/>
      <c r="CL10" s="601"/>
      <c r="CM10" s="601"/>
      <c r="CN10" s="601"/>
      <c r="CO10" s="601"/>
      <c r="CP10" s="601"/>
      <c r="CQ10" s="602"/>
      <c r="CR10" s="586" t="s">
        <v>178</v>
      </c>
      <c r="CS10" s="587"/>
      <c r="CT10" s="587"/>
      <c r="CU10" s="587"/>
      <c r="CV10" s="587"/>
      <c r="CW10" s="587"/>
      <c r="CX10" s="587"/>
      <c r="CY10" s="588"/>
      <c r="CZ10" s="589" t="s">
        <v>178</v>
      </c>
      <c r="DA10" s="589"/>
      <c r="DB10" s="589"/>
      <c r="DC10" s="589"/>
      <c r="DD10" s="595" t="s">
        <v>178</v>
      </c>
      <c r="DE10" s="587"/>
      <c r="DF10" s="587"/>
      <c r="DG10" s="587"/>
      <c r="DH10" s="587"/>
      <c r="DI10" s="587"/>
      <c r="DJ10" s="587"/>
      <c r="DK10" s="587"/>
      <c r="DL10" s="587"/>
      <c r="DM10" s="587"/>
      <c r="DN10" s="587"/>
      <c r="DO10" s="587"/>
      <c r="DP10" s="588"/>
      <c r="DQ10" s="595" t="s">
        <v>178</v>
      </c>
      <c r="DR10" s="587"/>
      <c r="DS10" s="587"/>
      <c r="DT10" s="587"/>
      <c r="DU10" s="587"/>
      <c r="DV10" s="587"/>
      <c r="DW10" s="587"/>
      <c r="DX10" s="587"/>
      <c r="DY10" s="587"/>
      <c r="DZ10" s="587"/>
      <c r="EA10" s="587"/>
      <c r="EB10" s="587"/>
      <c r="EC10" s="596"/>
    </row>
    <row r="11" spans="2:143" ht="11.25" customHeight="1" x14ac:dyDescent="0.15">
      <c r="B11" s="583" t="s">
        <v>186</v>
      </c>
      <c r="C11" s="584"/>
      <c r="D11" s="584"/>
      <c r="E11" s="584"/>
      <c r="F11" s="584"/>
      <c r="G11" s="584"/>
      <c r="H11" s="584"/>
      <c r="I11" s="584"/>
      <c r="J11" s="584"/>
      <c r="K11" s="584"/>
      <c r="L11" s="584"/>
      <c r="M11" s="584"/>
      <c r="N11" s="584"/>
      <c r="O11" s="584"/>
      <c r="P11" s="584"/>
      <c r="Q11" s="585"/>
      <c r="R11" s="586" t="s">
        <v>178</v>
      </c>
      <c r="S11" s="587"/>
      <c r="T11" s="587"/>
      <c r="U11" s="587"/>
      <c r="V11" s="587"/>
      <c r="W11" s="587"/>
      <c r="X11" s="587"/>
      <c r="Y11" s="588"/>
      <c r="Z11" s="589" t="s">
        <v>178</v>
      </c>
      <c r="AA11" s="589"/>
      <c r="AB11" s="589"/>
      <c r="AC11" s="589"/>
      <c r="AD11" s="590" t="s">
        <v>178</v>
      </c>
      <c r="AE11" s="590"/>
      <c r="AF11" s="590"/>
      <c r="AG11" s="590"/>
      <c r="AH11" s="590"/>
      <c r="AI11" s="590"/>
      <c r="AJ11" s="590"/>
      <c r="AK11" s="590"/>
      <c r="AL11" s="591" t="s">
        <v>178</v>
      </c>
      <c r="AM11" s="592"/>
      <c r="AN11" s="592"/>
      <c r="AO11" s="593"/>
      <c r="AP11" s="583" t="s">
        <v>187</v>
      </c>
      <c r="AQ11" s="584"/>
      <c r="AR11" s="584"/>
      <c r="AS11" s="584"/>
      <c r="AT11" s="584"/>
      <c r="AU11" s="584"/>
      <c r="AV11" s="584"/>
      <c r="AW11" s="584"/>
      <c r="AX11" s="584"/>
      <c r="AY11" s="584"/>
      <c r="AZ11" s="584"/>
      <c r="BA11" s="584"/>
      <c r="BB11" s="584"/>
      <c r="BC11" s="584"/>
      <c r="BD11" s="584"/>
      <c r="BE11" s="584"/>
      <c r="BF11" s="585"/>
      <c r="BG11" s="586">
        <v>22359</v>
      </c>
      <c r="BH11" s="587"/>
      <c r="BI11" s="587"/>
      <c r="BJ11" s="587"/>
      <c r="BK11" s="587"/>
      <c r="BL11" s="587"/>
      <c r="BM11" s="587"/>
      <c r="BN11" s="588"/>
      <c r="BO11" s="589">
        <v>3</v>
      </c>
      <c r="BP11" s="589"/>
      <c r="BQ11" s="589"/>
      <c r="BR11" s="589"/>
      <c r="BS11" s="595">
        <v>1297</v>
      </c>
      <c r="BT11" s="587"/>
      <c r="BU11" s="587"/>
      <c r="BV11" s="587"/>
      <c r="BW11" s="587"/>
      <c r="BX11" s="587"/>
      <c r="BY11" s="587"/>
      <c r="BZ11" s="587"/>
      <c r="CA11" s="587"/>
      <c r="CB11" s="596"/>
      <c r="CD11" s="600" t="s">
        <v>188</v>
      </c>
      <c r="CE11" s="601"/>
      <c r="CF11" s="601"/>
      <c r="CG11" s="601"/>
      <c r="CH11" s="601"/>
      <c r="CI11" s="601"/>
      <c r="CJ11" s="601"/>
      <c r="CK11" s="601"/>
      <c r="CL11" s="601"/>
      <c r="CM11" s="601"/>
      <c r="CN11" s="601"/>
      <c r="CO11" s="601"/>
      <c r="CP11" s="601"/>
      <c r="CQ11" s="602"/>
      <c r="CR11" s="586">
        <v>181182</v>
      </c>
      <c r="CS11" s="587"/>
      <c r="CT11" s="587"/>
      <c r="CU11" s="587"/>
      <c r="CV11" s="587"/>
      <c r="CW11" s="587"/>
      <c r="CX11" s="587"/>
      <c r="CY11" s="588"/>
      <c r="CZ11" s="589">
        <v>3.8</v>
      </c>
      <c r="DA11" s="589"/>
      <c r="DB11" s="589"/>
      <c r="DC11" s="589"/>
      <c r="DD11" s="595">
        <v>53342</v>
      </c>
      <c r="DE11" s="587"/>
      <c r="DF11" s="587"/>
      <c r="DG11" s="587"/>
      <c r="DH11" s="587"/>
      <c r="DI11" s="587"/>
      <c r="DJ11" s="587"/>
      <c r="DK11" s="587"/>
      <c r="DL11" s="587"/>
      <c r="DM11" s="587"/>
      <c r="DN11" s="587"/>
      <c r="DO11" s="587"/>
      <c r="DP11" s="588"/>
      <c r="DQ11" s="595">
        <v>100210</v>
      </c>
      <c r="DR11" s="587"/>
      <c r="DS11" s="587"/>
      <c r="DT11" s="587"/>
      <c r="DU11" s="587"/>
      <c r="DV11" s="587"/>
      <c r="DW11" s="587"/>
      <c r="DX11" s="587"/>
      <c r="DY11" s="587"/>
      <c r="DZ11" s="587"/>
      <c r="EA11" s="587"/>
      <c r="EB11" s="587"/>
      <c r="EC11" s="596"/>
    </row>
    <row r="12" spans="2:143" ht="11.25" customHeight="1" x14ac:dyDescent="0.15">
      <c r="B12" s="583" t="s">
        <v>189</v>
      </c>
      <c r="C12" s="584"/>
      <c r="D12" s="584"/>
      <c r="E12" s="584"/>
      <c r="F12" s="584"/>
      <c r="G12" s="584"/>
      <c r="H12" s="584"/>
      <c r="I12" s="584"/>
      <c r="J12" s="584"/>
      <c r="K12" s="584"/>
      <c r="L12" s="584"/>
      <c r="M12" s="584"/>
      <c r="N12" s="584"/>
      <c r="O12" s="584"/>
      <c r="P12" s="584"/>
      <c r="Q12" s="585"/>
      <c r="R12" s="586" t="s">
        <v>178</v>
      </c>
      <c r="S12" s="587"/>
      <c r="T12" s="587"/>
      <c r="U12" s="587"/>
      <c r="V12" s="587"/>
      <c r="W12" s="587"/>
      <c r="X12" s="587"/>
      <c r="Y12" s="588"/>
      <c r="Z12" s="589" t="s">
        <v>178</v>
      </c>
      <c r="AA12" s="589"/>
      <c r="AB12" s="589"/>
      <c r="AC12" s="589"/>
      <c r="AD12" s="590" t="s">
        <v>178</v>
      </c>
      <c r="AE12" s="590"/>
      <c r="AF12" s="590"/>
      <c r="AG12" s="590"/>
      <c r="AH12" s="590"/>
      <c r="AI12" s="590"/>
      <c r="AJ12" s="590"/>
      <c r="AK12" s="590"/>
      <c r="AL12" s="591" t="s">
        <v>178</v>
      </c>
      <c r="AM12" s="592"/>
      <c r="AN12" s="592"/>
      <c r="AO12" s="593"/>
      <c r="AP12" s="583" t="s">
        <v>190</v>
      </c>
      <c r="AQ12" s="584"/>
      <c r="AR12" s="584"/>
      <c r="AS12" s="584"/>
      <c r="AT12" s="584"/>
      <c r="AU12" s="584"/>
      <c r="AV12" s="584"/>
      <c r="AW12" s="584"/>
      <c r="AX12" s="584"/>
      <c r="AY12" s="584"/>
      <c r="AZ12" s="584"/>
      <c r="BA12" s="584"/>
      <c r="BB12" s="584"/>
      <c r="BC12" s="584"/>
      <c r="BD12" s="584"/>
      <c r="BE12" s="584"/>
      <c r="BF12" s="585"/>
      <c r="BG12" s="586">
        <v>427108</v>
      </c>
      <c r="BH12" s="587"/>
      <c r="BI12" s="587"/>
      <c r="BJ12" s="587"/>
      <c r="BK12" s="587"/>
      <c r="BL12" s="587"/>
      <c r="BM12" s="587"/>
      <c r="BN12" s="588"/>
      <c r="BO12" s="589">
        <v>57.1</v>
      </c>
      <c r="BP12" s="589"/>
      <c r="BQ12" s="589"/>
      <c r="BR12" s="589"/>
      <c r="BS12" s="595">
        <v>29536</v>
      </c>
      <c r="BT12" s="587"/>
      <c r="BU12" s="587"/>
      <c r="BV12" s="587"/>
      <c r="BW12" s="587"/>
      <c r="BX12" s="587"/>
      <c r="BY12" s="587"/>
      <c r="BZ12" s="587"/>
      <c r="CA12" s="587"/>
      <c r="CB12" s="596"/>
      <c r="CD12" s="600" t="s">
        <v>191</v>
      </c>
      <c r="CE12" s="601"/>
      <c r="CF12" s="601"/>
      <c r="CG12" s="601"/>
      <c r="CH12" s="601"/>
      <c r="CI12" s="601"/>
      <c r="CJ12" s="601"/>
      <c r="CK12" s="601"/>
      <c r="CL12" s="601"/>
      <c r="CM12" s="601"/>
      <c r="CN12" s="601"/>
      <c r="CO12" s="601"/>
      <c r="CP12" s="601"/>
      <c r="CQ12" s="602"/>
      <c r="CR12" s="586">
        <v>68686</v>
      </c>
      <c r="CS12" s="587"/>
      <c r="CT12" s="587"/>
      <c r="CU12" s="587"/>
      <c r="CV12" s="587"/>
      <c r="CW12" s="587"/>
      <c r="CX12" s="587"/>
      <c r="CY12" s="588"/>
      <c r="CZ12" s="589">
        <v>1.4</v>
      </c>
      <c r="DA12" s="589"/>
      <c r="DB12" s="589"/>
      <c r="DC12" s="589"/>
      <c r="DD12" s="595">
        <v>17780</v>
      </c>
      <c r="DE12" s="587"/>
      <c r="DF12" s="587"/>
      <c r="DG12" s="587"/>
      <c r="DH12" s="587"/>
      <c r="DI12" s="587"/>
      <c r="DJ12" s="587"/>
      <c r="DK12" s="587"/>
      <c r="DL12" s="587"/>
      <c r="DM12" s="587"/>
      <c r="DN12" s="587"/>
      <c r="DO12" s="587"/>
      <c r="DP12" s="588"/>
      <c r="DQ12" s="595">
        <v>63103</v>
      </c>
      <c r="DR12" s="587"/>
      <c r="DS12" s="587"/>
      <c r="DT12" s="587"/>
      <c r="DU12" s="587"/>
      <c r="DV12" s="587"/>
      <c r="DW12" s="587"/>
      <c r="DX12" s="587"/>
      <c r="DY12" s="587"/>
      <c r="DZ12" s="587"/>
      <c r="EA12" s="587"/>
      <c r="EB12" s="587"/>
      <c r="EC12" s="596"/>
    </row>
    <row r="13" spans="2:143" ht="11.25" customHeight="1" x14ac:dyDescent="0.15">
      <c r="B13" s="583" t="s">
        <v>192</v>
      </c>
      <c r="C13" s="584"/>
      <c r="D13" s="584"/>
      <c r="E13" s="584"/>
      <c r="F13" s="584"/>
      <c r="G13" s="584"/>
      <c r="H13" s="584"/>
      <c r="I13" s="584"/>
      <c r="J13" s="584"/>
      <c r="K13" s="584"/>
      <c r="L13" s="584"/>
      <c r="M13" s="584"/>
      <c r="N13" s="584"/>
      <c r="O13" s="584"/>
      <c r="P13" s="584"/>
      <c r="Q13" s="585"/>
      <c r="R13" s="586">
        <v>7773</v>
      </c>
      <c r="S13" s="587"/>
      <c r="T13" s="587"/>
      <c r="U13" s="587"/>
      <c r="V13" s="587"/>
      <c r="W13" s="587"/>
      <c r="X13" s="587"/>
      <c r="Y13" s="588"/>
      <c r="Z13" s="589">
        <v>0.2</v>
      </c>
      <c r="AA13" s="589"/>
      <c r="AB13" s="589"/>
      <c r="AC13" s="589"/>
      <c r="AD13" s="590">
        <v>7773</v>
      </c>
      <c r="AE13" s="590"/>
      <c r="AF13" s="590"/>
      <c r="AG13" s="590"/>
      <c r="AH13" s="590"/>
      <c r="AI13" s="590"/>
      <c r="AJ13" s="590"/>
      <c r="AK13" s="590"/>
      <c r="AL13" s="591">
        <v>0.3</v>
      </c>
      <c r="AM13" s="592"/>
      <c r="AN13" s="592"/>
      <c r="AO13" s="593"/>
      <c r="AP13" s="583" t="s">
        <v>193</v>
      </c>
      <c r="AQ13" s="584"/>
      <c r="AR13" s="584"/>
      <c r="AS13" s="584"/>
      <c r="AT13" s="584"/>
      <c r="AU13" s="584"/>
      <c r="AV13" s="584"/>
      <c r="AW13" s="584"/>
      <c r="AX13" s="584"/>
      <c r="AY13" s="584"/>
      <c r="AZ13" s="584"/>
      <c r="BA13" s="584"/>
      <c r="BB13" s="584"/>
      <c r="BC13" s="584"/>
      <c r="BD13" s="584"/>
      <c r="BE13" s="584"/>
      <c r="BF13" s="585"/>
      <c r="BG13" s="586">
        <v>426684</v>
      </c>
      <c r="BH13" s="587"/>
      <c r="BI13" s="587"/>
      <c r="BJ13" s="587"/>
      <c r="BK13" s="587"/>
      <c r="BL13" s="587"/>
      <c r="BM13" s="587"/>
      <c r="BN13" s="588"/>
      <c r="BO13" s="589">
        <v>57</v>
      </c>
      <c r="BP13" s="589"/>
      <c r="BQ13" s="589"/>
      <c r="BR13" s="589"/>
      <c r="BS13" s="595">
        <v>29536</v>
      </c>
      <c r="BT13" s="587"/>
      <c r="BU13" s="587"/>
      <c r="BV13" s="587"/>
      <c r="BW13" s="587"/>
      <c r="BX13" s="587"/>
      <c r="BY13" s="587"/>
      <c r="BZ13" s="587"/>
      <c r="CA13" s="587"/>
      <c r="CB13" s="596"/>
      <c r="CD13" s="600" t="s">
        <v>194</v>
      </c>
      <c r="CE13" s="601"/>
      <c r="CF13" s="601"/>
      <c r="CG13" s="601"/>
      <c r="CH13" s="601"/>
      <c r="CI13" s="601"/>
      <c r="CJ13" s="601"/>
      <c r="CK13" s="601"/>
      <c r="CL13" s="601"/>
      <c r="CM13" s="601"/>
      <c r="CN13" s="601"/>
      <c r="CO13" s="601"/>
      <c r="CP13" s="601"/>
      <c r="CQ13" s="602"/>
      <c r="CR13" s="586">
        <v>439144</v>
      </c>
      <c r="CS13" s="587"/>
      <c r="CT13" s="587"/>
      <c r="CU13" s="587"/>
      <c r="CV13" s="587"/>
      <c r="CW13" s="587"/>
      <c r="CX13" s="587"/>
      <c r="CY13" s="588"/>
      <c r="CZ13" s="589">
        <v>9.1</v>
      </c>
      <c r="DA13" s="589"/>
      <c r="DB13" s="589"/>
      <c r="DC13" s="589"/>
      <c r="DD13" s="595">
        <v>303352</v>
      </c>
      <c r="DE13" s="587"/>
      <c r="DF13" s="587"/>
      <c r="DG13" s="587"/>
      <c r="DH13" s="587"/>
      <c r="DI13" s="587"/>
      <c r="DJ13" s="587"/>
      <c r="DK13" s="587"/>
      <c r="DL13" s="587"/>
      <c r="DM13" s="587"/>
      <c r="DN13" s="587"/>
      <c r="DO13" s="587"/>
      <c r="DP13" s="588"/>
      <c r="DQ13" s="595">
        <v>188880</v>
      </c>
      <c r="DR13" s="587"/>
      <c r="DS13" s="587"/>
      <c r="DT13" s="587"/>
      <c r="DU13" s="587"/>
      <c r="DV13" s="587"/>
      <c r="DW13" s="587"/>
      <c r="DX13" s="587"/>
      <c r="DY13" s="587"/>
      <c r="DZ13" s="587"/>
      <c r="EA13" s="587"/>
      <c r="EB13" s="587"/>
      <c r="EC13" s="596"/>
    </row>
    <row r="14" spans="2:143" ht="11.25" customHeight="1" x14ac:dyDescent="0.15">
      <c r="B14" s="583" t="s">
        <v>195</v>
      </c>
      <c r="C14" s="584"/>
      <c r="D14" s="584"/>
      <c r="E14" s="584"/>
      <c r="F14" s="584"/>
      <c r="G14" s="584"/>
      <c r="H14" s="584"/>
      <c r="I14" s="584"/>
      <c r="J14" s="584"/>
      <c r="K14" s="584"/>
      <c r="L14" s="584"/>
      <c r="M14" s="584"/>
      <c r="N14" s="584"/>
      <c r="O14" s="584"/>
      <c r="P14" s="584"/>
      <c r="Q14" s="585"/>
      <c r="R14" s="586" t="s">
        <v>178</v>
      </c>
      <c r="S14" s="587"/>
      <c r="T14" s="587"/>
      <c r="U14" s="587"/>
      <c r="V14" s="587"/>
      <c r="W14" s="587"/>
      <c r="X14" s="587"/>
      <c r="Y14" s="588"/>
      <c r="Z14" s="589" t="s">
        <v>178</v>
      </c>
      <c r="AA14" s="589"/>
      <c r="AB14" s="589"/>
      <c r="AC14" s="589"/>
      <c r="AD14" s="590" t="s">
        <v>178</v>
      </c>
      <c r="AE14" s="590"/>
      <c r="AF14" s="590"/>
      <c r="AG14" s="590"/>
      <c r="AH14" s="590"/>
      <c r="AI14" s="590"/>
      <c r="AJ14" s="590"/>
      <c r="AK14" s="590"/>
      <c r="AL14" s="591" t="s">
        <v>178</v>
      </c>
      <c r="AM14" s="592"/>
      <c r="AN14" s="592"/>
      <c r="AO14" s="593"/>
      <c r="AP14" s="583" t="s">
        <v>196</v>
      </c>
      <c r="AQ14" s="584"/>
      <c r="AR14" s="584"/>
      <c r="AS14" s="584"/>
      <c r="AT14" s="584"/>
      <c r="AU14" s="584"/>
      <c r="AV14" s="584"/>
      <c r="AW14" s="584"/>
      <c r="AX14" s="584"/>
      <c r="AY14" s="584"/>
      <c r="AZ14" s="584"/>
      <c r="BA14" s="584"/>
      <c r="BB14" s="584"/>
      <c r="BC14" s="584"/>
      <c r="BD14" s="584"/>
      <c r="BE14" s="584"/>
      <c r="BF14" s="585"/>
      <c r="BG14" s="586">
        <v>26940</v>
      </c>
      <c r="BH14" s="587"/>
      <c r="BI14" s="587"/>
      <c r="BJ14" s="587"/>
      <c r="BK14" s="587"/>
      <c r="BL14" s="587"/>
      <c r="BM14" s="587"/>
      <c r="BN14" s="588"/>
      <c r="BO14" s="589">
        <v>3.6</v>
      </c>
      <c r="BP14" s="589"/>
      <c r="BQ14" s="589"/>
      <c r="BR14" s="589"/>
      <c r="BS14" s="595" t="s">
        <v>178</v>
      </c>
      <c r="BT14" s="587"/>
      <c r="BU14" s="587"/>
      <c r="BV14" s="587"/>
      <c r="BW14" s="587"/>
      <c r="BX14" s="587"/>
      <c r="BY14" s="587"/>
      <c r="BZ14" s="587"/>
      <c r="CA14" s="587"/>
      <c r="CB14" s="596"/>
      <c r="CD14" s="600" t="s">
        <v>197</v>
      </c>
      <c r="CE14" s="601"/>
      <c r="CF14" s="601"/>
      <c r="CG14" s="601"/>
      <c r="CH14" s="601"/>
      <c r="CI14" s="601"/>
      <c r="CJ14" s="601"/>
      <c r="CK14" s="601"/>
      <c r="CL14" s="601"/>
      <c r="CM14" s="601"/>
      <c r="CN14" s="601"/>
      <c r="CO14" s="601"/>
      <c r="CP14" s="601"/>
      <c r="CQ14" s="602"/>
      <c r="CR14" s="586">
        <v>488303</v>
      </c>
      <c r="CS14" s="587"/>
      <c r="CT14" s="587"/>
      <c r="CU14" s="587"/>
      <c r="CV14" s="587"/>
      <c r="CW14" s="587"/>
      <c r="CX14" s="587"/>
      <c r="CY14" s="588"/>
      <c r="CZ14" s="589">
        <v>10.1</v>
      </c>
      <c r="DA14" s="589"/>
      <c r="DB14" s="589"/>
      <c r="DC14" s="589"/>
      <c r="DD14" s="595">
        <v>302604</v>
      </c>
      <c r="DE14" s="587"/>
      <c r="DF14" s="587"/>
      <c r="DG14" s="587"/>
      <c r="DH14" s="587"/>
      <c r="DI14" s="587"/>
      <c r="DJ14" s="587"/>
      <c r="DK14" s="587"/>
      <c r="DL14" s="587"/>
      <c r="DM14" s="587"/>
      <c r="DN14" s="587"/>
      <c r="DO14" s="587"/>
      <c r="DP14" s="588"/>
      <c r="DQ14" s="595">
        <v>180869</v>
      </c>
      <c r="DR14" s="587"/>
      <c r="DS14" s="587"/>
      <c r="DT14" s="587"/>
      <c r="DU14" s="587"/>
      <c r="DV14" s="587"/>
      <c r="DW14" s="587"/>
      <c r="DX14" s="587"/>
      <c r="DY14" s="587"/>
      <c r="DZ14" s="587"/>
      <c r="EA14" s="587"/>
      <c r="EB14" s="587"/>
      <c r="EC14" s="596"/>
    </row>
    <row r="15" spans="2:143" ht="11.25" customHeight="1" x14ac:dyDescent="0.15">
      <c r="B15" s="583" t="s">
        <v>198</v>
      </c>
      <c r="C15" s="584"/>
      <c r="D15" s="584"/>
      <c r="E15" s="584"/>
      <c r="F15" s="584"/>
      <c r="G15" s="584"/>
      <c r="H15" s="584"/>
      <c r="I15" s="584"/>
      <c r="J15" s="584"/>
      <c r="K15" s="584"/>
      <c r="L15" s="584"/>
      <c r="M15" s="584"/>
      <c r="N15" s="584"/>
      <c r="O15" s="584"/>
      <c r="P15" s="584"/>
      <c r="Q15" s="585"/>
      <c r="R15" s="586">
        <v>2481</v>
      </c>
      <c r="S15" s="587"/>
      <c r="T15" s="587"/>
      <c r="U15" s="587"/>
      <c r="V15" s="587"/>
      <c r="W15" s="587"/>
      <c r="X15" s="587"/>
      <c r="Y15" s="588"/>
      <c r="Z15" s="589">
        <v>0</v>
      </c>
      <c r="AA15" s="589"/>
      <c r="AB15" s="589"/>
      <c r="AC15" s="589"/>
      <c r="AD15" s="590">
        <v>2481</v>
      </c>
      <c r="AE15" s="590"/>
      <c r="AF15" s="590"/>
      <c r="AG15" s="590"/>
      <c r="AH15" s="590"/>
      <c r="AI15" s="590"/>
      <c r="AJ15" s="590"/>
      <c r="AK15" s="590"/>
      <c r="AL15" s="591">
        <v>0.1</v>
      </c>
      <c r="AM15" s="592"/>
      <c r="AN15" s="592"/>
      <c r="AO15" s="593"/>
      <c r="AP15" s="583" t="s">
        <v>199</v>
      </c>
      <c r="AQ15" s="584"/>
      <c r="AR15" s="584"/>
      <c r="AS15" s="584"/>
      <c r="AT15" s="584"/>
      <c r="AU15" s="584"/>
      <c r="AV15" s="584"/>
      <c r="AW15" s="584"/>
      <c r="AX15" s="584"/>
      <c r="AY15" s="584"/>
      <c r="AZ15" s="584"/>
      <c r="BA15" s="584"/>
      <c r="BB15" s="584"/>
      <c r="BC15" s="584"/>
      <c r="BD15" s="584"/>
      <c r="BE15" s="584"/>
      <c r="BF15" s="585"/>
      <c r="BG15" s="586">
        <v>31283</v>
      </c>
      <c r="BH15" s="587"/>
      <c r="BI15" s="587"/>
      <c r="BJ15" s="587"/>
      <c r="BK15" s="587"/>
      <c r="BL15" s="587"/>
      <c r="BM15" s="587"/>
      <c r="BN15" s="588"/>
      <c r="BO15" s="589">
        <v>4.2</v>
      </c>
      <c r="BP15" s="589"/>
      <c r="BQ15" s="589"/>
      <c r="BR15" s="589"/>
      <c r="BS15" s="595" t="s">
        <v>178</v>
      </c>
      <c r="BT15" s="587"/>
      <c r="BU15" s="587"/>
      <c r="BV15" s="587"/>
      <c r="BW15" s="587"/>
      <c r="BX15" s="587"/>
      <c r="BY15" s="587"/>
      <c r="BZ15" s="587"/>
      <c r="CA15" s="587"/>
      <c r="CB15" s="596"/>
      <c r="CD15" s="600" t="s">
        <v>200</v>
      </c>
      <c r="CE15" s="601"/>
      <c r="CF15" s="601"/>
      <c r="CG15" s="601"/>
      <c r="CH15" s="601"/>
      <c r="CI15" s="601"/>
      <c r="CJ15" s="601"/>
      <c r="CK15" s="601"/>
      <c r="CL15" s="601"/>
      <c r="CM15" s="601"/>
      <c r="CN15" s="601"/>
      <c r="CO15" s="601"/>
      <c r="CP15" s="601"/>
      <c r="CQ15" s="602"/>
      <c r="CR15" s="586">
        <v>551904</v>
      </c>
      <c r="CS15" s="587"/>
      <c r="CT15" s="587"/>
      <c r="CU15" s="587"/>
      <c r="CV15" s="587"/>
      <c r="CW15" s="587"/>
      <c r="CX15" s="587"/>
      <c r="CY15" s="588"/>
      <c r="CZ15" s="589">
        <v>11.5</v>
      </c>
      <c r="DA15" s="589"/>
      <c r="DB15" s="589"/>
      <c r="DC15" s="589"/>
      <c r="DD15" s="595">
        <v>19473</v>
      </c>
      <c r="DE15" s="587"/>
      <c r="DF15" s="587"/>
      <c r="DG15" s="587"/>
      <c r="DH15" s="587"/>
      <c r="DI15" s="587"/>
      <c r="DJ15" s="587"/>
      <c r="DK15" s="587"/>
      <c r="DL15" s="587"/>
      <c r="DM15" s="587"/>
      <c r="DN15" s="587"/>
      <c r="DO15" s="587"/>
      <c r="DP15" s="588"/>
      <c r="DQ15" s="595">
        <v>470397</v>
      </c>
      <c r="DR15" s="587"/>
      <c r="DS15" s="587"/>
      <c r="DT15" s="587"/>
      <c r="DU15" s="587"/>
      <c r="DV15" s="587"/>
      <c r="DW15" s="587"/>
      <c r="DX15" s="587"/>
      <c r="DY15" s="587"/>
      <c r="DZ15" s="587"/>
      <c r="EA15" s="587"/>
      <c r="EB15" s="587"/>
      <c r="EC15" s="596"/>
    </row>
    <row r="16" spans="2:143" ht="11.25" customHeight="1" x14ac:dyDescent="0.15">
      <c r="B16" s="583" t="s">
        <v>201</v>
      </c>
      <c r="C16" s="584"/>
      <c r="D16" s="584"/>
      <c r="E16" s="584"/>
      <c r="F16" s="584"/>
      <c r="G16" s="584"/>
      <c r="H16" s="584"/>
      <c r="I16" s="584"/>
      <c r="J16" s="584"/>
      <c r="K16" s="584"/>
      <c r="L16" s="584"/>
      <c r="M16" s="584"/>
      <c r="N16" s="584"/>
      <c r="O16" s="584"/>
      <c r="P16" s="584"/>
      <c r="Q16" s="585"/>
      <c r="R16" s="586">
        <v>1905898</v>
      </c>
      <c r="S16" s="587"/>
      <c r="T16" s="587"/>
      <c r="U16" s="587"/>
      <c r="V16" s="587"/>
      <c r="W16" s="587"/>
      <c r="X16" s="587"/>
      <c r="Y16" s="588"/>
      <c r="Z16" s="589">
        <v>38.1</v>
      </c>
      <c r="AA16" s="589"/>
      <c r="AB16" s="589"/>
      <c r="AC16" s="589"/>
      <c r="AD16" s="590">
        <v>1614218</v>
      </c>
      <c r="AE16" s="590"/>
      <c r="AF16" s="590"/>
      <c r="AG16" s="590"/>
      <c r="AH16" s="590"/>
      <c r="AI16" s="590"/>
      <c r="AJ16" s="590"/>
      <c r="AK16" s="590"/>
      <c r="AL16" s="591">
        <v>63</v>
      </c>
      <c r="AM16" s="592"/>
      <c r="AN16" s="592"/>
      <c r="AO16" s="593"/>
      <c r="AP16" s="583" t="s">
        <v>202</v>
      </c>
      <c r="AQ16" s="584"/>
      <c r="AR16" s="584"/>
      <c r="AS16" s="584"/>
      <c r="AT16" s="584"/>
      <c r="AU16" s="584"/>
      <c r="AV16" s="584"/>
      <c r="AW16" s="584"/>
      <c r="AX16" s="584"/>
      <c r="AY16" s="584"/>
      <c r="AZ16" s="584"/>
      <c r="BA16" s="584"/>
      <c r="BB16" s="584"/>
      <c r="BC16" s="584"/>
      <c r="BD16" s="584"/>
      <c r="BE16" s="584"/>
      <c r="BF16" s="585"/>
      <c r="BG16" s="586" t="s">
        <v>178</v>
      </c>
      <c r="BH16" s="587"/>
      <c r="BI16" s="587"/>
      <c r="BJ16" s="587"/>
      <c r="BK16" s="587"/>
      <c r="BL16" s="587"/>
      <c r="BM16" s="587"/>
      <c r="BN16" s="588"/>
      <c r="BO16" s="589" t="s">
        <v>178</v>
      </c>
      <c r="BP16" s="589"/>
      <c r="BQ16" s="589"/>
      <c r="BR16" s="589"/>
      <c r="BS16" s="595" t="s">
        <v>178</v>
      </c>
      <c r="BT16" s="587"/>
      <c r="BU16" s="587"/>
      <c r="BV16" s="587"/>
      <c r="BW16" s="587"/>
      <c r="BX16" s="587"/>
      <c r="BY16" s="587"/>
      <c r="BZ16" s="587"/>
      <c r="CA16" s="587"/>
      <c r="CB16" s="596"/>
      <c r="CD16" s="600" t="s">
        <v>203</v>
      </c>
      <c r="CE16" s="601"/>
      <c r="CF16" s="601"/>
      <c r="CG16" s="601"/>
      <c r="CH16" s="601"/>
      <c r="CI16" s="601"/>
      <c r="CJ16" s="601"/>
      <c r="CK16" s="601"/>
      <c r="CL16" s="601"/>
      <c r="CM16" s="601"/>
      <c r="CN16" s="601"/>
      <c r="CO16" s="601"/>
      <c r="CP16" s="601"/>
      <c r="CQ16" s="602"/>
      <c r="CR16" s="586">
        <v>140237</v>
      </c>
      <c r="CS16" s="587"/>
      <c r="CT16" s="587"/>
      <c r="CU16" s="587"/>
      <c r="CV16" s="587"/>
      <c r="CW16" s="587"/>
      <c r="CX16" s="587"/>
      <c r="CY16" s="588"/>
      <c r="CZ16" s="589">
        <v>2.9</v>
      </c>
      <c r="DA16" s="589"/>
      <c r="DB16" s="589"/>
      <c r="DC16" s="589"/>
      <c r="DD16" s="595" t="s">
        <v>178</v>
      </c>
      <c r="DE16" s="587"/>
      <c r="DF16" s="587"/>
      <c r="DG16" s="587"/>
      <c r="DH16" s="587"/>
      <c r="DI16" s="587"/>
      <c r="DJ16" s="587"/>
      <c r="DK16" s="587"/>
      <c r="DL16" s="587"/>
      <c r="DM16" s="587"/>
      <c r="DN16" s="587"/>
      <c r="DO16" s="587"/>
      <c r="DP16" s="588"/>
      <c r="DQ16" s="595">
        <v>4310</v>
      </c>
      <c r="DR16" s="587"/>
      <c r="DS16" s="587"/>
      <c r="DT16" s="587"/>
      <c r="DU16" s="587"/>
      <c r="DV16" s="587"/>
      <c r="DW16" s="587"/>
      <c r="DX16" s="587"/>
      <c r="DY16" s="587"/>
      <c r="DZ16" s="587"/>
      <c r="EA16" s="587"/>
      <c r="EB16" s="587"/>
      <c r="EC16" s="596"/>
    </row>
    <row r="17" spans="2:133" ht="11.25" customHeight="1" x14ac:dyDescent="0.15">
      <c r="B17" s="583" t="s">
        <v>204</v>
      </c>
      <c r="C17" s="584"/>
      <c r="D17" s="584"/>
      <c r="E17" s="584"/>
      <c r="F17" s="584"/>
      <c r="G17" s="584"/>
      <c r="H17" s="584"/>
      <c r="I17" s="584"/>
      <c r="J17" s="584"/>
      <c r="K17" s="584"/>
      <c r="L17" s="584"/>
      <c r="M17" s="584"/>
      <c r="N17" s="584"/>
      <c r="O17" s="584"/>
      <c r="P17" s="584"/>
      <c r="Q17" s="585"/>
      <c r="R17" s="586">
        <v>1614218</v>
      </c>
      <c r="S17" s="587"/>
      <c r="T17" s="587"/>
      <c r="U17" s="587"/>
      <c r="V17" s="587"/>
      <c r="W17" s="587"/>
      <c r="X17" s="587"/>
      <c r="Y17" s="588"/>
      <c r="Z17" s="589">
        <v>32.299999999999997</v>
      </c>
      <c r="AA17" s="589"/>
      <c r="AB17" s="589"/>
      <c r="AC17" s="589"/>
      <c r="AD17" s="590">
        <v>1614218</v>
      </c>
      <c r="AE17" s="590"/>
      <c r="AF17" s="590"/>
      <c r="AG17" s="590"/>
      <c r="AH17" s="590"/>
      <c r="AI17" s="590"/>
      <c r="AJ17" s="590"/>
      <c r="AK17" s="590"/>
      <c r="AL17" s="591">
        <v>63</v>
      </c>
      <c r="AM17" s="592"/>
      <c r="AN17" s="592"/>
      <c r="AO17" s="593"/>
      <c r="AP17" s="583" t="s">
        <v>205</v>
      </c>
      <c r="AQ17" s="584"/>
      <c r="AR17" s="584"/>
      <c r="AS17" s="584"/>
      <c r="AT17" s="584"/>
      <c r="AU17" s="584"/>
      <c r="AV17" s="584"/>
      <c r="AW17" s="584"/>
      <c r="AX17" s="584"/>
      <c r="AY17" s="584"/>
      <c r="AZ17" s="584"/>
      <c r="BA17" s="584"/>
      <c r="BB17" s="584"/>
      <c r="BC17" s="584"/>
      <c r="BD17" s="584"/>
      <c r="BE17" s="584"/>
      <c r="BF17" s="585"/>
      <c r="BG17" s="586" t="s">
        <v>178</v>
      </c>
      <c r="BH17" s="587"/>
      <c r="BI17" s="587"/>
      <c r="BJ17" s="587"/>
      <c r="BK17" s="587"/>
      <c r="BL17" s="587"/>
      <c r="BM17" s="587"/>
      <c r="BN17" s="588"/>
      <c r="BO17" s="589" t="s">
        <v>178</v>
      </c>
      <c r="BP17" s="589"/>
      <c r="BQ17" s="589"/>
      <c r="BR17" s="589"/>
      <c r="BS17" s="595" t="s">
        <v>178</v>
      </c>
      <c r="BT17" s="587"/>
      <c r="BU17" s="587"/>
      <c r="BV17" s="587"/>
      <c r="BW17" s="587"/>
      <c r="BX17" s="587"/>
      <c r="BY17" s="587"/>
      <c r="BZ17" s="587"/>
      <c r="CA17" s="587"/>
      <c r="CB17" s="596"/>
      <c r="CD17" s="600" t="s">
        <v>206</v>
      </c>
      <c r="CE17" s="601"/>
      <c r="CF17" s="601"/>
      <c r="CG17" s="601"/>
      <c r="CH17" s="601"/>
      <c r="CI17" s="601"/>
      <c r="CJ17" s="601"/>
      <c r="CK17" s="601"/>
      <c r="CL17" s="601"/>
      <c r="CM17" s="601"/>
      <c r="CN17" s="601"/>
      <c r="CO17" s="601"/>
      <c r="CP17" s="601"/>
      <c r="CQ17" s="602"/>
      <c r="CR17" s="586">
        <v>401097</v>
      </c>
      <c r="CS17" s="587"/>
      <c r="CT17" s="587"/>
      <c r="CU17" s="587"/>
      <c r="CV17" s="587"/>
      <c r="CW17" s="587"/>
      <c r="CX17" s="587"/>
      <c r="CY17" s="588"/>
      <c r="CZ17" s="589">
        <v>8.3000000000000007</v>
      </c>
      <c r="DA17" s="589"/>
      <c r="DB17" s="589"/>
      <c r="DC17" s="589"/>
      <c r="DD17" s="595" t="s">
        <v>178</v>
      </c>
      <c r="DE17" s="587"/>
      <c r="DF17" s="587"/>
      <c r="DG17" s="587"/>
      <c r="DH17" s="587"/>
      <c r="DI17" s="587"/>
      <c r="DJ17" s="587"/>
      <c r="DK17" s="587"/>
      <c r="DL17" s="587"/>
      <c r="DM17" s="587"/>
      <c r="DN17" s="587"/>
      <c r="DO17" s="587"/>
      <c r="DP17" s="588"/>
      <c r="DQ17" s="595">
        <v>401097</v>
      </c>
      <c r="DR17" s="587"/>
      <c r="DS17" s="587"/>
      <c r="DT17" s="587"/>
      <c r="DU17" s="587"/>
      <c r="DV17" s="587"/>
      <c r="DW17" s="587"/>
      <c r="DX17" s="587"/>
      <c r="DY17" s="587"/>
      <c r="DZ17" s="587"/>
      <c r="EA17" s="587"/>
      <c r="EB17" s="587"/>
      <c r="EC17" s="596"/>
    </row>
    <row r="18" spans="2:133" ht="11.25" customHeight="1" x14ac:dyDescent="0.15">
      <c r="B18" s="583" t="s">
        <v>207</v>
      </c>
      <c r="C18" s="584"/>
      <c r="D18" s="584"/>
      <c r="E18" s="584"/>
      <c r="F18" s="584"/>
      <c r="G18" s="584"/>
      <c r="H18" s="584"/>
      <c r="I18" s="584"/>
      <c r="J18" s="584"/>
      <c r="K18" s="584"/>
      <c r="L18" s="584"/>
      <c r="M18" s="584"/>
      <c r="N18" s="584"/>
      <c r="O18" s="584"/>
      <c r="P18" s="584"/>
      <c r="Q18" s="585"/>
      <c r="R18" s="586">
        <v>291680</v>
      </c>
      <c r="S18" s="587"/>
      <c r="T18" s="587"/>
      <c r="U18" s="587"/>
      <c r="V18" s="587"/>
      <c r="W18" s="587"/>
      <c r="X18" s="587"/>
      <c r="Y18" s="588"/>
      <c r="Z18" s="589">
        <v>5.8</v>
      </c>
      <c r="AA18" s="589"/>
      <c r="AB18" s="589"/>
      <c r="AC18" s="589"/>
      <c r="AD18" s="590" t="s">
        <v>178</v>
      </c>
      <c r="AE18" s="590"/>
      <c r="AF18" s="590"/>
      <c r="AG18" s="590"/>
      <c r="AH18" s="590"/>
      <c r="AI18" s="590"/>
      <c r="AJ18" s="590"/>
      <c r="AK18" s="590"/>
      <c r="AL18" s="591" t="s">
        <v>178</v>
      </c>
      <c r="AM18" s="592"/>
      <c r="AN18" s="592"/>
      <c r="AO18" s="593"/>
      <c r="AP18" s="583" t="s">
        <v>208</v>
      </c>
      <c r="AQ18" s="584"/>
      <c r="AR18" s="584"/>
      <c r="AS18" s="584"/>
      <c r="AT18" s="584"/>
      <c r="AU18" s="584"/>
      <c r="AV18" s="584"/>
      <c r="AW18" s="584"/>
      <c r="AX18" s="584"/>
      <c r="AY18" s="584"/>
      <c r="AZ18" s="584"/>
      <c r="BA18" s="584"/>
      <c r="BB18" s="584"/>
      <c r="BC18" s="584"/>
      <c r="BD18" s="584"/>
      <c r="BE18" s="584"/>
      <c r="BF18" s="585"/>
      <c r="BG18" s="586" t="s">
        <v>178</v>
      </c>
      <c r="BH18" s="587"/>
      <c r="BI18" s="587"/>
      <c r="BJ18" s="587"/>
      <c r="BK18" s="587"/>
      <c r="BL18" s="587"/>
      <c r="BM18" s="587"/>
      <c r="BN18" s="588"/>
      <c r="BO18" s="589" t="s">
        <v>178</v>
      </c>
      <c r="BP18" s="589"/>
      <c r="BQ18" s="589"/>
      <c r="BR18" s="589"/>
      <c r="BS18" s="595" t="s">
        <v>178</v>
      </c>
      <c r="BT18" s="587"/>
      <c r="BU18" s="587"/>
      <c r="BV18" s="587"/>
      <c r="BW18" s="587"/>
      <c r="BX18" s="587"/>
      <c r="BY18" s="587"/>
      <c r="BZ18" s="587"/>
      <c r="CA18" s="587"/>
      <c r="CB18" s="596"/>
      <c r="CD18" s="600" t="s">
        <v>209</v>
      </c>
      <c r="CE18" s="601"/>
      <c r="CF18" s="601"/>
      <c r="CG18" s="601"/>
      <c r="CH18" s="601"/>
      <c r="CI18" s="601"/>
      <c r="CJ18" s="601"/>
      <c r="CK18" s="601"/>
      <c r="CL18" s="601"/>
      <c r="CM18" s="601"/>
      <c r="CN18" s="601"/>
      <c r="CO18" s="601"/>
      <c r="CP18" s="601"/>
      <c r="CQ18" s="602"/>
      <c r="CR18" s="586" t="s">
        <v>178</v>
      </c>
      <c r="CS18" s="587"/>
      <c r="CT18" s="587"/>
      <c r="CU18" s="587"/>
      <c r="CV18" s="587"/>
      <c r="CW18" s="587"/>
      <c r="CX18" s="587"/>
      <c r="CY18" s="588"/>
      <c r="CZ18" s="589" t="s">
        <v>178</v>
      </c>
      <c r="DA18" s="589"/>
      <c r="DB18" s="589"/>
      <c r="DC18" s="589"/>
      <c r="DD18" s="595" t="s">
        <v>178</v>
      </c>
      <c r="DE18" s="587"/>
      <c r="DF18" s="587"/>
      <c r="DG18" s="587"/>
      <c r="DH18" s="587"/>
      <c r="DI18" s="587"/>
      <c r="DJ18" s="587"/>
      <c r="DK18" s="587"/>
      <c r="DL18" s="587"/>
      <c r="DM18" s="587"/>
      <c r="DN18" s="587"/>
      <c r="DO18" s="587"/>
      <c r="DP18" s="588"/>
      <c r="DQ18" s="595" t="s">
        <v>178</v>
      </c>
      <c r="DR18" s="587"/>
      <c r="DS18" s="587"/>
      <c r="DT18" s="587"/>
      <c r="DU18" s="587"/>
      <c r="DV18" s="587"/>
      <c r="DW18" s="587"/>
      <c r="DX18" s="587"/>
      <c r="DY18" s="587"/>
      <c r="DZ18" s="587"/>
      <c r="EA18" s="587"/>
      <c r="EB18" s="587"/>
      <c r="EC18" s="596"/>
    </row>
    <row r="19" spans="2:133" ht="11.25" customHeight="1" x14ac:dyDescent="0.15">
      <c r="B19" s="583" t="s">
        <v>210</v>
      </c>
      <c r="C19" s="584"/>
      <c r="D19" s="584"/>
      <c r="E19" s="584"/>
      <c r="F19" s="584"/>
      <c r="G19" s="584"/>
      <c r="H19" s="584"/>
      <c r="I19" s="584"/>
      <c r="J19" s="584"/>
      <c r="K19" s="584"/>
      <c r="L19" s="584"/>
      <c r="M19" s="584"/>
      <c r="N19" s="584"/>
      <c r="O19" s="584"/>
      <c r="P19" s="584"/>
      <c r="Q19" s="585"/>
      <c r="R19" s="586" t="s">
        <v>178</v>
      </c>
      <c r="S19" s="587"/>
      <c r="T19" s="587"/>
      <c r="U19" s="587"/>
      <c r="V19" s="587"/>
      <c r="W19" s="587"/>
      <c r="X19" s="587"/>
      <c r="Y19" s="588"/>
      <c r="Z19" s="589" t="s">
        <v>178</v>
      </c>
      <c r="AA19" s="589"/>
      <c r="AB19" s="589"/>
      <c r="AC19" s="589"/>
      <c r="AD19" s="590" t="s">
        <v>178</v>
      </c>
      <c r="AE19" s="590"/>
      <c r="AF19" s="590"/>
      <c r="AG19" s="590"/>
      <c r="AH19" s="590"/>
      <c r="AI19" s="590"/>
      <c r="AJ19" s="590"/>
      <c r="AK19" s="590"/>
      <c r="AL19" s="591" t="s">
        <v>178</v>
      </c>
      <c r="AM19" s="592"/>
      <c r="AN19" s="592"/>
      <c r="AO19" s="593"/>
      <c r="AP19" s="583" t="s">
        <v>211</v>
      </c>
      <c r="AQ19" s="584"/>
      <c r="AR19" s="584"/>
      <c r="AS19" s="584"/>
      <c r="AT19" s="584"/>
      <c r="AU19" s="584"/>
      <c r="AV19" s="584"/>
      <c r="AW19" s="584"/>
      <c r="AX19" s="584"/>
      <c r="AY19" s="584"/>
      <c r="AZ19" s="584"/>
      <c r="BA19" s="584"/>
      <c r="BB19" s="584"/>
      <c r="BC19" s="584"/>
      <c r="BD19" s="584"/>
      <c r="BE19" s="584"/>
      <c r="BF19" s="585"/>
      <c r="BG19" s="586">
        <v>338</v>
      </c>
      <c r="BH19" s="587"/>
      <c r="BI19" s="587"/>
      <c r="BJ19" s="587"/>
      <c r="BK19" s="587"/>
      <c r="BL19" s="587"/>
      <c r="BM19" s="587"/>
      <c r="BN19" s="588"/>
      <c r="BO19" s="589">
        <v>0</v>
      </c>
      <c r="BP19" s="589"/>
      <c r="BQ19" s="589"/>
      <c r="BR19" s="589"/>
      <c r="BS19" s="595" t="s">
        <v>178</v>
      </c>
      <c r="BT19" s="587"/>
      <c r="BU19" s="587"/>
      <c r="BV19" s="587"/>
      <c r="BW19" s="587"/>
      <c r="BX19" s="587"/>
      <c r="BY19" s="587"/>
      <c r="BZ19" s="587"/>
      <c r="CA19" s="587"/>
      <c r="CB19" s="596"/>
      <c r="CD19" s="600" t="s">
        <v>212</v>
      </c>
      <c r="CE19" s="601"/>
      <c r="CF19" s="601"/>
      <c r="CG19" s="601"/>
      <c r="CH19" s="601"/>
      <c r="CI19" s="601"/>
      <c r="CJ19" s="601"/>
      <c r="CK19" s="601"/>
      <c r="CL19" s="601"/>
      <c r="CM19" s="601"/>
      <c r="CN19" s="601"/>
      <c r="CO19" s="601"/>
      <c r="CP19" s="601"/>
      <c r="CQ19" s="602"/>
      <c r="CR19" s="586" t="s">
        <v>178</v>
      </c>
      <c r="CS19" s="587"/>
      <c r="CT19" s="587"/>
      <c r="CU19" s="587"/>
      <c r="CV19" s="587"/>
      <c r="CW19" s="587"/>
      <c r="CX19" s="587"/>
      <c r="CY19" s="588"/>
      <c r="CZ19" s="589" t="s">
        <v>178</v>
      </c>
      <c r="DA19" s="589"/>
      <c r="DB19" s="589"/>
      <c r="DC19" s="589"/>
      <c r="DD19" s="595" t="s">
        <v>178</v>
      </c>
      <c r="DE19" s="587"/>
      <c r="DF19" s="587"/>
      <c r="DG19" s="587"/>
      <c r="DH19" s="587"/>
      <c r="DI19" s="587"/>
      <c r="DJ19" s="587"/>
      <c r="DK19" s="587"/>
      <c r="DL19" s="587"/>
      <c r="DM19" s="587"/>
      <c r="DN19" s="587"/>
      <c r="DO19" s="587"/>
      <c r="DP19" s="588"/>
      <c r="DQ19" s="595" t="s">
        <v>178</v>
      </c>
      <c r="DR19" s="587"/>
      <c r="DS19" s="587"/>
      <c r="DT19" s="587"/>
      <c r="DU19" s="587"/>
      <c r="DV19" s="587"/>
      <c r="DW19" s="587"/>
      <c r="DX19" s="587"/>
      <c r="DY19" s="587"/>
      <c r="DZ19" s="587"/>
      <c r="EA19" s="587"/>
      <c r="EB19" s="587"/>
      <c r="EC19" s="596"/>
    </row>
    <row r="20" spans="2:133" ht="11.25" customHeight="1" x14ac:dyDescent="0.15">
      <c r="B20" s="583" t="s">
        <v>213</v>
      </c>
      <c r="C20" s="584"/>
      <c r="D20" s="584"/>
      <c r="E20" s="584"/>
      <c r="F20" s="584"/>
      <c r="G20" s="584"/>
      <c r="H20" s="584"/>
      <c r="I20" s="584"/>
      <c r="J20" s="584"/>
      <c r="K20" s="584"/>
      <c r="L20" s="584"/>
      <c r="M20" s="584"/>
      <c r="N20" s="584"/>
      <c r="O20" s="584"/>
      <c r="P20" s="584"/>
      <c r="Q20" s="585"/>
      <c r="R20" s="586">
        <v>2814539</v>
      </c>
      <c r="S20" s="587"/>
      <c r="T20" s="587"/>
      <c r="U20" s="587"/>
      <c r="V20" s="587"/>
      <c r="W20" s="587"/>
      <c r="X20" s="587"/>
      <c r="Y20" s="588"/>
      <c r="Z20" s="589">
        <v>56.2</v>
      </c>
      <c r="AA20" s="589"/>
      <c r="AB20" s="589"/>
      <c r="AC20" s="589"/>
      <c r="AD20" s="590">
        <v>2522859</v>
      </c>
      <c r="AE20" s="590"/>
      <c r="AF20" s="590"/>
      <c r="AG20" s="590"/>
      <c r="AH20" s="590"/>
      <c r="AI20" s="590"/>
      <c r="AJ20" s="590"/>
      <c r="AK20" s="590"/>
      <c r="AL20" s="591">
        <v>98.5</v>
      </c>
      <c r="AM20" s="592"/>
      <c r="AN20" s="592"/>
      <c r="AO20" s="593"/>
      <c r="AP20" s="583" t="s">
        <v>214</v>
      </c>
      <c r="AQ20" s="584"/>
      <c r="AR20" s="584"/>
      <c r="AS20" s="584"/>
      <c r="AT20" s="584"/>
      <c r="AU20" s="584"/>
      <c r="AV20" s="584"/>
      <c r="AW20" s="584"/>
      <c r="AX20" s="584"/>
      <c r="AY20" s="584"/>
      <c r="AZ20" s="584"/>
      <c r="BA20" s="584"/>
      <c r="BB20" s="584"/>
      <c r="BC20" s="584"/>
      <c r="BD20" s="584"/>
      <c r="BE20" s="584"/>
      <c r="BF20" s="585"/>
      <c r="BG20" s="586">
        <v>338</v>
      </c>
      <c r="BH20" s="587"/>
      <c r="BI20" s="587"/>
      <c r="BJ20" s="587"/>
      <c r="BK20" s="587"/>
      <c r="BL20" s="587"/>
      <c r="BM20" s="587"/>
      <c r="BN20" s="588"/>
      <c r="BO20" s="589">
        <v>0</v>
      </c>
      <c r="BP20" s="589"/>
      <c r="BQ20" s="589"/>
      <c r="BR20" s="589"/>
      <c r="BS20" s="595" t="s">
        <v>178</v>
      </c>
      <c r="BT20" s="587"/>
      <c r="BU20" s="587"/>
      <c r="BV20" s="587"/>
      <c r="BW20" s="587"/>
      <c r="BX20" s="587"/>
      <c r="BY20" s="587"/>
      <c r="BZ20" s="587"/>
      <c r="CA20" s="587"/>
      <c r="CB20" s="596"/>
      <c r="CD20" s="600" t="s">
        <v>215</v>
      </c>
      <c r="CE20" s="601"/>
      <c r="CF20" s="601"/>
      <c r="CG20" s="601"/>
      <c r="CH20" s="601"/>
      <c r="CI20" s="601"/>
      <c r="CJ20" s="601"/>
      <c r="CK20" s="601"/>
      <c r="CL20" s="601"/>
      <c r="CM20" s="601"/>
      <c r="CN20" s="601"/>
      <c r="CO20" s="601"/>
      <c r="CP20" s="601"/>
      <c r="CQ20" s="602"/>
      <c r="CR20" s="586">
        <v>4815702</v>
      </c>
      <c r="CS20" s="587"/>
      <c r="CT20" s="587"/>
      <c r="CU20" s="587"/>
      <c r="CV20" s="587"/>
      <c r="CW20" s="587"/>
      <c r="CX20" s="587"/>
      <c r="CY20" s="588"/>
      <c r="CZ20" s="589">
        <v>100</v>
      </c>
      <c r="DA20" s="589"/>
      <c r="DB20" s="589"/>
      <c r="DC20" s="589"/>
      <c r="DD20" s="595">
        <v>768468</v>
      </c>
      <c r="DE20" s="587"/>
      <c r="DF20" s="587"/>
      <c r="DG20" s="587"/>
      <c r="DH20" s="587"/>
      <c r="DI20" s="587"/>
      <c r="DJ20" s="587"/>
      <c r="DK20" s="587"/>
      <c r="DL20" s="587"/>
      <c r="DM20" s="587"/>
      <c r="DN20" s="587"/>
      <c r="DO20" s="587"/>
      <c r="DP20" s="588"/>
      <c r="DQ20" s="595">
        <v>3330451</v>
      </c>
      <c r="DR20" s="587"/>
      <c r="DS20" s="587"/>
      <c r="DT20" s="587"/>
      <c r="DU20" s="587"/>
      <c r="DV20" s="587"/>
      <c r="DW20" s="587"/>
      <c r="DX20" s="587"/>
      <c r="DY20" s="587"/>
      <c r="DZ20" s="587"/>
      <c r="EA20" s="587"/>
      <c r="EB20" s="587"/>
      <c r="EC20" s="596"/>
    </row>
    <row r="21" spans="2:133" ht="11.25" customHeight="1" x14ac:dyDescent="0.15">
      <c r="B21" s="583" t="s">
        <v>216</v>
      </c>
      <c r="C21" s="584"/>
      <c r="D21" s="584"/>
      <c r="E21" s="584"/>
      <c r="F21" s="584"/>
      <c r="G21" s="584"/>
      <c r="H21" s="584"/>
      <c r="I21" s="584"/>
      <c r="J21" s="584"/>
      <c r="K21" s="584"/>
      <c r="L21" s="584"/>
      <c r="M21" s="584"/>
      <c r="N21" s="584"/>
      <c r="O21" s="584"/>
      <c r="P21" s="584"/>
      <c r="Q21" s="585"/>
      <c r="R21" s="586">
        <v>1010</v>
      </c>
      <c r="S21" s="587"/>
      <c r="T21" s="587"/>
      <c r="U21" s="587"/>
      <c r="V21" s="587"/>
      <c r="W21" s="587"/>
      <c r="X21" s="587"/>
      <c r="Y21" s="588"/>
      <c r="Z21" s="589">
        <v>0</v>
      </c>
      <c r="AA21" s="589"/>
      <c r="AB21" s="589"/>
      <c r="AC21" s="589"/>
      <c r="AD21" s="590">
        <v>1010</v>
      </c>
      <c r="AE21" s="590"/>
      <c r="AF21" s="590"/>
      <c r="AG21" s="590"/>
      <c r="AH21" s="590"/>
      <c r="AI21" s="590"/>
      <c r="AJ21" s="590"/>
      <c r="AK21" s="590"/>
      <c r="AL21" s="591">
        <v>0</v>
      </c>
      <c r="AM21" s="592"/>
      <c r="AN21" s="592"/>
      <c r="AO21" s="593"/>
      <c r="AP21" s="603" t="s">
        <v>217</v>
      </c>
      <c r="AQ21" s="604"/>
      <c r="AR21" s="604"/>
      <c r="AS21" s="604"/>
      <c r="AT21" s="604"/>
      <c r="AU21" s="604"/>
      <c r="AV21" s="604"/>
      <c r="AW21" s="604"/>
      <c r="AX21" s="604"/>
      <c r="AY21" s="604"/>
      <c r="AZ21" s="604"/>
      <c r="BA21" s="604"/>
      <c r="BB21" s="604"/>
      <c r="BC21" s="604"/>
      <c r="BD21" s="604"/>
      <c r="BE21" s="604"/>
      <c r="BF21" s="605"/>
      <c r="BG21" s="586">
        <v>338</v>
      </c>
      <c r="BH21" s="587"/>
      <c r="BI21" s="587"/>
      <c r="BJ21" s="587"/>
      <c r="BK21" s="587"/>
      <c r="BL21" s="587"/>
      <c r="BM21" s="587"/>
      <c r="BN21" s="588"/>
      <c r="BO21" s="589">
        <v>0</v>
      </c>
      <c r="BP21" s="589"/>
      <c r="BQ21" s="589"/>
      <c r="BR21" s="589"/>
      <c r="BS21" s="595" t="s">
        <v>178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218</v>
      </c>
      <c r="C22" s="584"/>
      <c r="D22" s="584"/>
      <c r="E22" s="584"/>
      <c r="F22" s="584"/>
      <c r="G22" s="584"/>
      <c r="H22" s="584"/>
      <c r="I22" s="584"/>
      <c r="J22" s="584"/>
      <c r="K22" s="584"/>
      <c r="L22" s="584"/>
      <c r="M22" s="584"/>
      <c r="N22" s="584"/>
      <c r="O22" s="584"/>
      <c r="P22" s="584"/>
      <c r="Q22" s="585"/>
      <c r="R22" s="586">
        <v>63720</v>
      </c>
      <c r="S22" s="587"/>
      <c r="T22" s="587"/>
      <c r="U22" s="587"/>
      <c r="V22" s="587"/>
      <c r="W22" s="587"/>
      <c r="X22" s="587"/>
      <c r="Y22" s="588"/>
      <c r="Z22" s="589">
        <v>1.3</v>
      </c>
      <c r="AA22" s="589"/>
      <c r="AB22" s="589"/>
      <c r="AC22" s="589"/>
      <c r="AD22" s="590" t="s">
        <v>178</v>
      </c>
      <c r="AE22" s="590"/>
      <c r="AF22" s="590"/>
      <c r="AG22" s="590"/>
      <c r="AH22" s="590"/>
      <c r="AI22" s="590"/>
      <c r="AJ22" s="590"/>
      <c r="AK22" s="590"/>
      <c r="AL22" s="591" t="s">
        <v>178</v>
      </c>
      <c r="AM22" s="592"/>
      <c r="AN22" s="592"/>
      <c r="AO22" s="593"/>
      <c r="AP22" s="603" t="s">
        <v>219</v>
      </c>
      <c r="AQ22" s="604"/>
      <c r="AR22" s="604"/>
      <c r="AS22" s="604"/>
      <c r="AT22" s="604"/>
      <c r="AU22" s="604"/>
      <c r="AV22" s="604"/>
      <c r="AW22" s="604"/>
      <c r="AX22" s="604"/>
      <c r="AY22" s="604"/>
      <c r="AZ22" s="604"/>
      <c r="BA22" s="604"/>
      <c r="BB22" s="604"/>
      <c r="BC22" s="604"/>
      <c r="BD22" s="604"/>
      <c r="BE22" s="604"/>
      <c r="BF22" s="605"/>
      <c r="BG22" s="586" t="s">
        <v>178</v>
      </c>
      <c r="BH22" s="587"/>
      <c r="BI22" s="587"/>
      <c r="BJ22" s="587"/>
      <c r="BK22" s="587"/>
      <c r="BL22" s="587"/>
      <c r="BM22" s="587"/>
      <c r="BN22" s="588"/>
      <c r="BO22" s="589" t="s">
        <v>178</v>
      </c>
      <c r="BP22" s="589"/>
      <c r="BQ22" s="589"/>
      <c r="BR22" s="589"/>
      <c r="BS22" s="595" t="s">
        <v>178</v>
      </c>
      <c r="BT22" s="587"/>
      <c r="BU22" s="587"/>
      <c r="BV22" s="587"/>
      <c r="BW22" s="587"/>
      <c r="BX22" s="587"/>
      <c r="BY22" s="587"/>
      <c r="BZ22" s="587"/>
      <c r="CA22" s="587"/>
      <c r="CB22" s="596"/>
      <c r="CD22" s="568" t="s">
        <v>220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221</v>
      </c>
      <c r="C23" s="584"/>
      <c r="D23" s="584"/>
      <c r="E23" s="584"/>
      <c r="F23" s="584"/>
      <c r="G23" s="584"/>
      <c r="H23" s="584"/>
      <c r="I23" s="584"/>
      <c r="J23" s="584"/>
      <c r="K23" s="584"/>
      <c r="L23" s="584"/>
      <c r="M23" s="584"/>
      <c r="N23" s="584"/>
      <c r="O23" s="584"/>
      <c r="P23" s="584"/>
      <c r="Q23" s="585"/>
      <c r="R23" s="586">
        <v>44083</v>
      </c>
      <c r="S23" s="587"/>
      <c r="T23" s="587"/>
      <c r="U23" s="587"/>
      <c r="V23" s="587"/>
      <c r="W23" s="587"/>
      <c r="X23" s="587"/>
      <c r="Y23" s="588"/>
      <c r="Z23" s="589">
        <v>0.9</v>
      </c>
      <c r="AA23" s="589"/>
      <c r="AB23" s="589"/>
      <c r="AC23" s="589"/>
      <c r="AD23" s="590">
        <v>410</v>
      </c>
      <c r="AE23" s="590"/>
      <c r="AF23" s="590"/>
      <c r="AG23" s="590"/>
      <c r="AH23" s="590"/>
      <c r="AI23" s="590"/>
      <c r="AJ23" s="590"/>
      <c r="AK23" s="590"/>
      <c r="AL23" s="591">
        <v>0</v>
      </c>
      <c r="AM23" s="592"/>
      <c r="AN23" s="592"/>
      <c r="AO23" s="593"/>
      <c r="AP23" s="603" t="s">
        <v>222</v>
      </c>
      <c r="AQ23" s="604"/>
      <c r="AR23" s="604"/>
      <c r="AS23" s="604"/>
      <c r="AT23" s="604"/>
      <c r="AU23" s="604"/>
      <c r="AV23" s="604"/>
      <c r="AW23" s="604"/>
      <c r="AX23" s="604"/>
      <c r="AY23" s="604"/>
      <c r="AZ23" s="604"/>
      <c r="BA23" s="604"/>
      <c r="BB23" s="604"/>
      <c r="BC23" s="604"/>
      <c r="BD23" s="604"/>
      <c r="BE23" s="604"/>
      <c r="BF23" s="605"/>
      <c r="BG23" s="586" t="s">
        <v>178</v>
      </c>
      <c r="BH23" s="587"/>
      <c r="BI23" s="587"/>
      <c r="BJ23" s="587"/>
      <c r="BK23" s="587"/>
      <c r="BL23" s="587"/>
      <c r="BM23" s="587"/>
      <c r="BN23" s="588"/>
      <c r="BO23" s="589" t="s">
        <v>178</v>
      </c>
      <c r="BP23" s="589"/>
      <c r="BQ23" s="589"/>
      <c r="BR23" s="589"/>
      <c r="BS23" s="595" t="s">
        <v>178</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223</v>
      </c>
      <c r="CS23" s="569"/>
      <c r="CT23" s="569"/>
      <c r="CU23" s="569"/>
      <c r="CV23" s="569"/>
      <c r="CW23" s="569"/>
      <c r="CX23" s="569"/>
      <c r="CY23" s="570"/>
      <c r="CZ23" s="568" t="s">
        <v>224</v>
      </c>
      <c r="DA23" s="569"/>
      <c r="DB23" s="569"/>
      <c r="DC23" s="570"/>
      <c r="DD23" s="568" t="s">
        <v>225</v>
      </c>
      <c r="DE23" s="569"/>
      <c r="DF23" s="569"/>
      <c r="DG23" s="569"/>
      <c r="DH23" s="569"/>
      <c r="DI23" s="569"/>
      <c r="DJ23" s="569"/>
      <c r="DK23" s="570"/>
      <c r="DL23" s="609" t="s">
        <v>226</v>
      </c>
      <c r="DM23" s="610"/>
      <c r="DN23" s="610"/>
      <c r="DO23" s="610"/>
      <c r="DP23" s="610"/>
      <c r="DQ23" s="610"/>
      <c r="DR23" s="610"/>
      <c r="DS23" s="610"/>
      <c r="DT23" s="610"/>
      <c r="DU23" s="610"/>
      <c r="DV23" s="611"/>
      <c r="DW23" s="568" t="s">
        <v>227</v>
      </c>
      <c r="DX23" s="569"/>
      <c r="DY23" s="569"/>
      <c r="DZ23" s="569"/>
      <c r="EA23" s="569"/>
      <c r="EB23" s="569"/>
      <c r="EC23" s="570"/>
    </row>
    <row r="24" spans="2:133" ht="11.25" customHeight="1" x14ac:dyDescent="0.15">
      <c r="B24" s="583" t="s">
        <v>228</v>
      </c>
      <c r="C24" s="584"/>
      <c r="D24" s="584"/>
      <c r="E24" s="584"/>
      <c r="F24" s="584"/>
      <c r="G24" s="584"/>
      <c r="H24" s="584"/>
      <c r="I24" s="584"/>
      <c r="J24" s="584"/>
      <c r="K24" s="584"/>
      <c r="L24" s="584"/>
      <c r="M24" s="584"/>
      <c r="N24" s="584"/>
      <c r="O24" s="584"/>
      <c r="P24" s="584"/>
      <c r="Q24" s="585"/>
      <c r="R24" s="586">
        <v>10823</v>
      </c>
      <c r="S24" s="587"/>
      <c r="T24" s="587"/>
      <c r="U24" s="587"/>
      <c r="V24" s="587"/>
      <c r="W24" s="587"/>
      <c r="X24" s="587"/>
      <c r="Y24" s="588"/>
      <c r="Z24" s="589">
        <v>0.2</v>
      </c>
      <c r="AA24" s="589"/>
      <c r="AB24" s="589"/>
      <c r="AC24" s="589"/>
      <c r="AD24" s="590" t="s">
        <v>178</v>
      </c>
      <c r="AE24" s="590"/>
      <c r="AF24" s="590"/>
      <c r="AG24" s="590"/>
      <c r="AH24" s="590"/>
      <c r="AI24" s="590"/>
      <c r="AJ24" s="590"/>
      <c r="AK24" s="590"/>
      <c r="AL24" s="591" t="s">
        <v>178</v>
      </c>
      <c r="AM24" s="592"/>
      <c r="AN24" s="592"/>
      <c r="AO24" s="593"/>
      <c r="AP24" s="603" t="s">
        <v>229</v>
      </c>
      <c r="AQ24" s="604"/>
      <c r="AR24" s="604"/>
      <c r="AS24" s="604"/>
      <c r="AT24" s="604"/>
      <c r="AU24" s="604"/>
      <c r="AV24" s="604"/>
      <c r="AW24" s="604"/>
      <c r="AX24" s="604"/>
      <c r="AY24" s="604"/>
      <c r="AZ24" s="604"/>
      <c r="BA24" s="604"/>
      <c r="BB24" s="604"/>
      <c r="BC24" s="604"/>
      <c r="BD24" s="604"/>
      <c r="BE24" s="604"/>
      <c r="BF24" s="605"/>
      <c r="BG24" s="586" t="s">
        <v>178</v>
      </c>
      <c r="BH24" s="587"/>
      <c r="BI24" s="587"/>
      <c r="BJ24" s="587"/>
      <c r="BK24" s="587"/>
      <c r="BL24" s="587"/>
      <c r="BM24" s="587"/>
      <c r="BN24" s="588"/>
      <c r="BO24" s="589" t="s">
        <v>178</v>
      </c>
      <c r="BP24" s="589"/>
      <c r="BQ24" s="589"/>
      <c r="BR24" s="589"/>
      <c r="BS24" s="595" t="s">
        <v>178</v>
      </c>
      <c r="BT24" s="587"/>
      <c r="BU24" s="587"/>
      <c r="BV24" s="587"/>
      <c r="BW24" s="587"/>
      <c r="BX24" s="587"/>
      <c r="BY24" s="587"/>
      <c r="BZ24" s="587"/>
      <c r="CA24" s="587"/>
      <c r="CB24" s="596"/>
      <c r="CD24" s="597" t="s">
        <v>230</v>
      </c>
      <c r="CE24" s="598"/>
      <c r="CF24" s="598"/>
      <c r="CG24" s="598"/>
      <c r="CH24" s="598"/>
      <c r="CI24" s="598"/>
      <c r="CJ24" s="598"/>
      <c r="CK24" s="598"/>
      <c r="CL24" s="598"/>
      <c r="CM24" s="598"/>
      <c r="CN24" s="598"/>
      <c r="CO24" s="598"/>
      <c r="CP24" s="598"/>
      <c r="CQ24" s="599"/>
      <c r="CR24" s="575">
        <v>1631350</v>
      </c>
      <c r="CS24" s="576"/>
      <c r="CT24" s="576"/>
      <c r="CU24" s="576"/>
      <c r="CV24" s="576"/>
      <c r="CW24" s="576"/>
      <c r="CX24" s="576"/>
      <c r="CY24" s="577"/>
      <c r="CZ24" s="613">
        <v>33.9</v>
      </c>
      <c r="DA24" s="614"/>
      <c r="DB24" s="614"/>
      <c r="DC24" s="615"/>
      <c r="DD24" s="612">
        <v>1207344</v>
      </c>
      <c r="DE24" s="576"/>
      <c r="DF24" s="576"/>
      <c r="DG24" s="576"/>
      <c r="DH24" s="576"/>
      <c r="DI24" s="576"/>
      <c r="DJ24" s="576"/>
      <c r="DK24" s="577"/>
      <c r="DL24" s="612">
        <v>1175260</v>
      </c>
      <c r="DM24" s="576"/>
      <c r="DN24" s="576"/>
      <c r="DO24" s="576"/>
      <c r="DP24" s="576"/>
      <c r="DQ24" s="576"/>
      <c r="DR24" s="576"/>
      <c r="DS24" s="576"/>
      <c r="DT24" s="576"/>
      <c r="DU24" s="576"/>
      <c r="DV24" s="577"/>
      <c r="DW24" s="580">
        <v>43.9</v>
      </c>
      <c r="DX24" s="581"/>
      <c r="DY24" s="581"/>
      <c r="DZ24" s="581"/>
      <c r="EA24" s="581"/>
      <c r="EB24" s="581"/>
      <c r="EC24" s="582"/>
    </row>
    <row r="25" spans="2:133" ht="11.25" customHeight="1" x14ac:dyDescent="0.15">
      <c r="B25" s="583" t="s">
        <v>231</v>
      </c>
      <c r="C25" s="584"/>
      <c r="D25" s="584"/>
      <c r="E25" s="584"/>
      <c r="F25" s="584"/>
      <c r="G25" s="584"/>
      <c r="H25" s="584"/>
      <c r="I25" s="584"/>
      <c r="J25" s="584"/>
      <c r="K25" s="584"/>
      <c r="L25" s="584"/>
      <c r="M25" s="584"/>
      <c r="N25" s="584"/>
      <c r="O25" s="584"/>
      <c r="P25" s="584"/>
      <c r="Q25" s="585"/>
      <c r="R25" s="586">
        <v>696849</v>
      </c>
      <c r="S25" s="587"/>
      <c r="T25" s="587"/>
      <c r="U25" s="587"/>
      <c r="V25" s="587"/>
      <c r="W25" s="587"/>
      <c r="X25" s="587"/>
      <c r="Y25" s="588"/>
      <c r="Z25" s="589">
        <v>13.9</v>
      </c>
      <c r="AA25" s="589"/>
      <c r="AB25" s="589"/>
      <c r="AC25" s="589"/>
      <c r="AD25" s="590" t="s">
        <v>178</v>
      </c>
      <c r="AE25" s="590"/>
      <c r="AF25" s="590"/>
      <c r="AG25" s="590"/>
      <c r="AH25" s="590"/>
      <c r="AI25" s="590"/>
      <c r="AJ25" s="590"/>
      <c r="AK25" s="590"/>
      <c r="AL25" s="591" t="s">
        <v>178</v>
      </c>
      <c r="AM25" s="592"/>
      <c r="AN25" s="592"/>
      <c r="AO25" s="593"/>
      <c r="AP25" s="603" t="s">
        <v>232</v>
      </c>
      <c r="AQ25" s="604"/>
      <c r="AR25" s="604"/>
      <c r="AS25" s="604"/>
      <c r="AT25" s="604"/>
      <c r="AU25" s="604"/>
      <c r="AV25" s="604"/>
      <c r="AW25" s="604"/>
      <c r="AX25" s="604"/>
      <c r="AY25" s="604"/>
      <c r="AZ25" s="604"/>
      <c r="BA25" s="604"/>
      <c r="BB25" s="604"/>
      <c r="BC25" s="604"/>
      <c r="BD25" s="604"/>
      <c r="BE25" s="604"/>
      <c r="BF25" s="605"/>
      <c r="BG25" s="586" t="s">
        <v>178</v>
      </c>
      <c r="BH25" s="587"/>
      <c r="BI25" s="587"/>
      <c r="BJ25" s="587"/>
      <c r="BK25" s="587"/>
      <c r="BL25" s="587"/>
      <c r="BM25" s="587"/>
      <c r="BN25" s="588"/>
      <c r="BO25" s="589" t="s">
        <v>178</v>
      </c>
      <c r="BP25" s="589"/>
      <c r="BQ25" s="589"/>
      <c r="BR25" s="589"/>
      <c r="BS25" s="595" t="s">
        <v>178</v>
      </c>
      <c r="BT25" s="587"/>
      <c r="BU25" s="587"/>
      <c r="BV25" s="587"/>
      <c r="BW25" s="587"/>
      <c r="BX25" s="587"/>
      <c r="BY25" s="587"/>
      <c r="BZ25" s="587"/>
      <c r="CA25" s="587"/>
      <c r="CB25" s="596"/>
      <c r="CD25" s="600" t="s">
        <v>233</v>
      </c>
      <c r="CE25" s="601"/>
      <c r="CF25" s="601"/>
      <c r="CG25" s="601"/>
      <c r="CH25" s="601"/>
      <c r="CI25" s="601"/>
      <c r="CJ25" s="601"/>
      <c r="CK25" s="601"/>
      <c r="CL25" s="601"/>
      <c r="CM25" s="601"/>
      <c r="CN25" s="601"/>
      <c r="CO25" s="601"/>
      <c r="CP25" s="601"/>
      <c r="CQ25" s="602"/>
      <c r="CR25" s="586">
        <v>678965</v>
      </c>
      <c r="CS25" s="616"/>
      <c r="CT25" s="616"/>
      <c r="CU25" s="616"/>
      <c r="CV25" s="616"/>
      <c r="CW25" s="616"/>
      <c r="CX25" s="616"/>
      <c r="CY25" s="617"/>
      <c r="CZ25" s="624">
        <v>14.1</v>
      </c>
      <c r="DA25" s="625"/>
      <c r="DB25" s="625"/>
      <c r="DC25" s="626"/>
      <c r="DD25" s="595">
        <v>617753</v>
      </c>
      <c r="DE25" s="616"/>
      <c r="DF25" s="616"/>
      <c r="DG25" s="616"/>
      <c r="DH25" s="616"/>
      <c r="DI25" s="616"/>
      <c r="DJ25" s="616"/>
      <c r="DK25" s="617"/>
      <c r="DL25" s="595">
        <v>585669</v>
      </c>
      <c r="DM25" s="616"/>
      <c r="DN25" s="616"/>
      <c r="DO25" s="616"/>
      <c r="DP25" s="616"/>
      <c r="DQ25" s="616"/>
      <c r="DR25" s="616"/>
      <c r="DS25" s="616"/>
      <c r="DT25" s="616"/>
      <c r="DU25" s="616"/>
      <c r="DV25" s="617"/>
      <c r="DW25" s="591">
        <v>21.9</v>
      </c>
      <c r="DX25" s="618"/>
      <c r="DY25" s="618"/>
      <c r="DZ25" s="618"/>
      <c r="EA25" s="618"/>
      <c r="EB25" s="618"/>
      <c r="EC25" s="619"/>
    </row>
    <row r="26" spans="2:133" ht="11.25" customHeight="1" x14ac:dyDescent="0.15">
      <c r="B26" s="620" t="s">
        <v>234</v>
      </c>
      <c r="C26" s="621"/>
      <c r="D26" s="621"/>
      <c r="E26" s="621"/>
      <c r="F26" s="621"/>
      <c r="G26" s="621"/>
      <c r="H26" s="621"/>
      <c r="I26" s="621"/>
      <c r="J26" s="621"/>
      <c r="K26" s="621"/>
      <c r="L26" s="621"/>
      <c r="M26" s="621"/>
      <c r="N26" s="621"/>
      <c r="O26" s="621"/>
      <c r="P26" s="621"/>
      <c r="Q26" s="622"/>
      <c r="R26" s="586" t="s">
        <v>178</v>
      </c>
      <c r="S26" s="587"/>
      <c r="T26" s="587"/>
      <c r="U26" s="587"/>
      <c r="V26" s="587"/>
      <c r="W26" s="587"/>
      <c r="X26" s="587"/>
      <c r="Y26" s="588"/>
      <c r="Z26" s="589" t="s">
        <v>178</v>
      </c>
      <c r="AA26" s="589"/>
      <c r="AB26" s="589"/>
      <c r="AC26" s="589"/>
      <c r="AD26" s="590" t="s">
        <v>178</v>
      </c>
      <c r="AE26" s="590"/>
      <c r="AF26" s="590"/>
      <c r="AG26" s="590"/>
      <c r="AH26" s="590"/>
      <c r="AI26" s="590"/>
      <c r="AJ26" s="590"/>
      <c r="AK26" s="590"/>
      <c r="AL26" s="591" t="s">
        <v>178</v>
      </c>
      <c r="AM26" s="592"/>
      <c r="AN26" s="592"/>
      <c r="AO26" s="593"/>
      <c r="AP26" s="603" t="s">
        <v>235</v>
      </c>
      <c r="AQ26" s="623"/>
      <c r="AR26" s="623"/>
      <c r="AS26" s="623"/>
      <c r="AT26" s="623"/>
      <c r="AU26" s="623"/>
      <c r="AV26" s="623"/>
      <c r="AW26" s="623"/>
      <c r="AX26" s="623"/>
      <c r="AY26" s="623"/>
      <c r="AZ26" s="623"/>
      <c r="BA26" s="623"/>
      <c r="BB26" s="623"/>
      <c r="BC26" s="623"/>
      <c r="BD26" s="623"/>
      <c r="BE26" s="623"/>
      <c r="BF26" s="605"/>
      <c r="BG26" s="586" t="s">
        <v>178</v>
      </c>
      <c r="BH26" s="587"/>
      <c r="BI26" s="587"/>
      <c r="BJ26" s="587"/>
      <c r="BK26" s="587"/>
      <c r="BL26" s="587"/>
      <c r="BM26" s="587"/>
      <c r="BN26" s="588"/>
      <c r="BO26" s="589" t="s">
        <v>178</v>
      </c>
      <c r="BP26" s="589"/>
      <c r="BQ26" s="589"/>
      <c r="BR26" s="589"/>
      <c r="BS26" s="595" t="s">
        <v>178</v>
      </c>
      <c r="BT26" s="587"/>
      <c r="BU26" s="587"/>
      <c r="BV26" s="587"/>
      <c r="BW26" s="587"/>
      <c r="BX26" s="587"/>
      <c r="BY26" s="587"/>
      <c r="BZ26" s="587"/>
      <c r="CA26" s="587"/>
      <c r="CB26" s="596"/>
      <c r="CD26" s="600" t="s">
        <v>236</v>
      </c>
      <c r="CE26" s="601"/>
      <c r="CF26" s="601"/>
      <c r="CG26" s="601"/>
      <c r="CH26" s="601"/>
      <c r="CI26" s="601"/>
      <c r="CJ26" s="601"/>
      <c r="CK26" s="601"/>
      <c r="CL26" s="601"/>
      <c r="CM26" s="601"/>
      <c r="CN26" s="601"/>
      <c r="CO26" s="601"/>
      <c r="CP26" s="601"/>
      <c r="CQ26" s="602"/>
      <c r="CR26" s="586">
        <v>415246</v>
      </c>
      <c r="CS26" s="587"/>
      <c r="CT26" s="587"/>
      <c r="CU26" s="587"/>
      <c r="CV26" s="587"/>
      <c r="CW26" s="587"/>
      <c r="CX26" s="587"/>
      <c r="CY26" s="588"/>
      <c r="CZ26" s="624">
        <v>8.6</v>
      </c>
      <c r="DA26" s="625"/>
      <c r="DB26" s="625"/>
      <c r="DC26" s="626"/>
      <c r="DD26" s="595">
        <v>359604</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8"/>
      <c r="DY26" s="618"/>
      <c r="DZ26" s="618"/>
      <c r="EA26" s="618"/>
      <c r="EB26" s="618"/>
      <c r="EC26" s="619"/>
    </row>
    <row r="27" spans="2:133" ht="11.25" customHeight="1" x14ac:dyDescent="0.15">
      <c r="B27" s="583" t="s">
        <v>237</v>
      </c>
      <c r="C27" s="584"/>
      <c r="D27" s="584"/>
      <c r="E27" s="584"/>
      <c r="F27" s="584"/>
      <c r="G27" s="584"/>
      <c r="H27" s="584"/>
      <c r="I27" s="584"/>
      <c r="J27" s="584"/>
      <c r="K27" s="584"/>
      <c r="L27" s="584"/>
      <c r="M27" s="584"/>
      <c r="N27" s="584"/>
      <c r="O27" s="584"/>
      <c r="P27" s="584"/>
      <c r="Q27" s="585"/>
      <c r="R27" s="586">
        <v>400666</v>
      </c>
      <c r="S27" s="587"/>
      <c r="T27" s="587"/>
      <c r="U27" s="587"/>
      <c r="V27" s="587"/>
      <c r="W27" s="587"/>
      <c r="X27" s="587"/>
      <c r="Y27" s="588"/>
      <c r="Z27" s="589">
        <v>8</v>
      </c>
      <c r="AA27" s="589"/>
      <c r="AB27" s="589"/>
      <c r="AC27" s="589"/>
      <c r="AD27" s="590" t="s">
        <v>178</v>
      </c>
      <c r="AE27" s="590"/>
      <c r="AF27" s="590"/>
      <c r="AG27" s="590"/>
      <c r="AH27" s="590"/>
      <c r="AI27" s="590"/>
      <c r="AJ27" s="590"/>
      <c r="AK27" s="590"/>
      <c r="AL27" s="591" t="s">
        <v>178</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748019</v>
      </c>
      <c r="BH27" s="587"/>
      <c r="BI27" s="587"/>
      <c r="BJ27" s="587"/>
      <c r="BK27" s="587"/>
      <c r="BL27" s="587"/>
      <c r="BM27" s="587"/>
      <c r="BN27" s="588"/>
      <c r="BO27" s="589">
        <v>100</v>
      </c>
      <c r="BP27" s="589"/>
      <c r="BQ27" s="589"/>
      <c r="BR27" s="589"/>
      <c r="BS27" s="595">
        <v>32864</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551288</v>
      </c>
      <c r="CS27" s="616"/>
      <c r="CT27" s="616"/>
      <c r="CU27" s="616"/>
      <c r="CV27" s="616"/>
      <c r="CW27" s="616"/>
      <c r="CX27" s="616"/>
      <c r="CY27" s="617"/>
      <c r="CZ27" s="624">
        <v>11.4</v>
      </c>
      <c r="DA27" s="625"/>
      <c r="DB27" s="625"/>
      <c r="DC27" s="626"/>
      <c r="DD27" s="595">
        <v>188494</v>
      </c>
      <c r="DE27" s="616"/>
      <c r="DF27" s="616"/>
      <c r="DG27" s="616"/>
      <c r="DH27" s="616"/>
      <c r="DI27" s="616"/>
      <c r="DJ27" s="616"/>
      <c r="DK27" s="617"/>
      <c r="DL27" s="595">
        <v>188494</v>
      </c>
      <c r="DM27" s="616"/>
      <c r="DN27" s="616"/>
      <c r="DO27" s="616"/>
      <c r="DP27" s="616"/>
      <c r="DQ27" s="616"/>
      <c r="DR27" s="616"/>
      <c r="DS27" s="616"/>
      <c r="DT27" s="616"/>
      <c r="DU27" s="616"/>
      <c r="DV27" s="617"/>
      <c r="DW27" s="591">
        <v>7</v>
      </c>
      <c r="DX27" s="618"/>
      <c r="DY27" s="618"/>
      <c r="DZ27" s="618"/>
      <c r="EA27" s="618"/>
      <c r="EB27" s="618"/>
      <c r="EC27" s="619"/>
    </row>
    <row r="28" spans="2:133" ht="11.25" customHeight="1" x14ac:dyDescent="0.15">
      <c r="B28" s="583" t="s">
        <v>240</v>
      </c>
      <c r="C28" s="584"/>
      <c r="D28" s="584"/>
      <c r="E28" s="584"/>
      <c r="F28" s="584"/>
      <c r="G28" s="584"/>
      <c r="H28" s="584"/>
      <c r="I28" s="584"/>
      <c r="J28" s="584"/>
      <c r="K28" s="584"/>
      <c r="L28" s="584"/>
      <c r="M28" s="584"/>
      <c r="N28" s="584"/>
      <c r="O28" s="584"/>
      <c r="P28" s="584"/>
      <c r="Q28" s="585"/>
      <c r="R28" s="586">
        <v>109788</v>
      </c>
      <c r="S28" s="587"/>
      <c r="T28" s="587"/>
      <c r="U28" s="587"/>
      <c r="V28" s="587"/>
      <c r="W28" s="587"/>
      <c r="X28" s="587"/>
      <c r="Y28" s="588"/>
      <c r="Z28" s="589">
        <v>2.2000000000000002</v>
      </c>
      <c r="AA28" s="589"/>
      <c r="AB28" s="589"/>
      <c r="AC28" s="589"/>
      <c r="AD28" s="590">
        <v>6656</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401097</v>
      </c>
      <c r="CS28" s="587"/>
      <c r="CT28" s="587"/>
      <c r="CU28" s="587"/>
      <c r="CV28" s="587"/>
      <c r="CW28" s="587"/>
      <c r="CX28" s="587"/>
      <c r="CY28" s="588"/>
      <c r="CZ28" s="624">
        <v>8.3000000000000007</v>
      </c>
      <c r="DA28" s="625"/>
      <c r="DB28" s="625"/>
      <c r="DC28" s="626"/>
      <c r="DD28" s="595">
        <v>401097</v>
      </c>
      <c r="DE28" s="587"/>
      <c r="DF28" s="587"/>
      <c r="DG28" s="587"/>
      <c r="DH28" s="587"/>
      <c r="DI28" s="587"/>
      <c r="DJ28" s="587"/>
      <c r="DK28" s="588"/>
      <c r="DL28" s="595">
        <v>401097</v>
      </c>
      <c r="DM28" s="587"/>
      <c r="DN28" s="587"/>
      <c r="DO28" s="587"/>
      <c r="DP28" s="587"/>
      <c r="DQ28" s="587"/>
      <c r="DR28" s="587"/>
      <c r="DS28" s="587"/>
      <c r="DT28" s="587"/>
      <c r="DU28" s="587"/>
      <c r="DV28" s="588"/>
      <c r="DW28" s="591">
        <v>15</v>
      </c>
      <c r="DX28" s="618"/>
      <c r="DY28" s="618"/>
      <c r="DZ28" s="618"/>
      <c r="EA28" s="618"/>
      <c r="EB28" s="618"/>
      <c r="EC28" s="619"/>
    </row>
    <row r="29" spans="2:133" ht="11.25" customHeight="1" x14ac:dyDescent="0.15">
      <c r="B29" s="583" t="s">
        <v>242</v>
      </c>
      <c r="C29" s="584"/>
      <c r="D29" s="584"/>
      <c r="E29" s="584"/>
      <c r="F29" s="584"/>
      <c r="G29" s="584"/>
      <c r="H29" s="584"/>
      <c r="I29" s="584"/>
      <c r="J29" s="584"/>
      <c r="K29" s="584"/>
      <c r="L29" s="584"/>
      <c r="M29" s="584"/>
      <c r="N29" s="584"/>
      <c r="O29" s="584"/>
      <c r="P29" s="584"/>
      <c r="Q29" s="585"/>
      <c r="R29" s="586">
        <v>86854</v>
      </c>
      <c r="S29" s="587"/>
      <c r="T29" s="587"/>
      <c r="U29" s="587"/>
      <c r="V29" s="587"/>
      <c r="W29" s="587"/>
      <c r="X29" s="587"/>
      <c r="Y29" s="588"/>
      <c r="Z29" s="589">
        <v>1.7</v>
      </c>
      <c r="AA29" s="589"/>
      <c r="AB29" s="589"/>
      <c r="AC29" s="589"/>
      <c r="AD29" s="590" t="s">
        <v>178</v>
      </c>
      <c r="AE29" s="590"/>
      <c r="AF29" s="590"/>
      <c r="AG29" s="590"/>
      <c r="AH29" s="590"/>
      <c r="AI29" s="590"/>
      <c r="AJ29" s="590"/>
      <c r="AK29" s="590"/>
      <c r="AL29" s="591" t="s">
        <v>178</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243</v>
      </c>
      <c r="BH29" s="627"/>
      <c r="BI29" s="627"/>
      <c r="BJ29" s="627"/>
      <c r="BK29" s="627"/>
      <c r="BL29" s="627"/>
      <c r="BM29" s="627"/>
      <c r="BN29" s="627"/>
      <c r="BO29" s="627"/>
      <c r="BP29" s="627"/>
      <c r="BQ29" s="628"/>
      <c r="BR29" s="565" t="s">
        <v>244</v>
      </c>
      <c r="BS29" s="627"/>
      <c r="BT29" s="627"/>
      <c r="BU29" s="627"/>
      <c r="BV29" s="627"/>
      <c r="BW29" s="627"/>
      <c r="BX29" s="627"/>
      <c r="BY29" s="627"/>
      <c r="BZ29" s="627"/>
      <c r="CA29" s="627"/>
      <c r="CB29" s="628"/>
      <c r="CD29" s="641" t="s">
        <v>245</v>
      </c>
      <c r="CE29" s="642"/>
      <c r="CF29" s="600" t="s">
        <v>246</v>
      </c>
      <c r="CG29" s="601"/>
      <c r="CH29" s="601"/>
      <c r="CI29" s="601"/>
      <c r="CJ29" s="601"/>
      <c r="CK29" s="601"/>
      <c r="CL29" s="601"/>
      <c r="CM29" s="601"/>
      <c r="CN29" s="601"/>
      <c r="CO29" s="601"/>
      <c r="CP29" s="601"/>
      <c r="CQ29" s="602"/>
      <c r="CR29" s="586">
        <v>401097</v>
      </c>
      <c r="CS29" s="616"/>
      <c r="CT29" s="616"/>
      <c r="CU29" s="616"/>
      <c r="CV29" s="616"/>
      <c r="CW29" s="616"/>
      <c r="CX29" s="616"/>
      <c r="CY29" s="617"/>
      <c r="CZ29" s="624">
        <v>8.3000000000000007</v>
      </c>
      <c r="DA29" s="625"/>
      <c r="DB29" s="625"/>
      <c r="DC29" s="626"/>
      <c r="DD29" s="595">
        <v>401097</v>
      </c>
      <c r="DE29" s="616"/>
      <c r="DF29" s="616"/>
      <c r="DG29" s="616"/>
      <c r="DH29" s="616"/>
      <c r="DI29" s="616"/>
      <c r="DJ29" s="616"/>
      <c r="DK29" s="617"/>
      <c r="DL29" s="595">
        <v>401097</v>
      </c>
      <c r="DM29" s="616"/>
      <c r="DN29" s="616"/>
      <c r="DO29" s="616"/>
      <c r="DP29" s="616"/>
      <c r="DQ29" s="616"/>
      <c r="DR29" s="616"/>
      <c r="DS29" s="616"/>
      <c r="DT29" s="616"/>
      <c r="DU29" s="616"/>
      <c r="DV29" s="617"/>
      <c r="DW29" s="591">
        <v>15</v>
      </c>
      <c r="DX29" s="618"/>
      <c r="DY29" s="618"/>
      <c r="DZ29" s="618"/>
      <c r="EA29" s="618"/>
      <c r="EB29" s="618"/>
      <c r="EC29" s="619"/>
    </row>
    <row r="30" spans="2:133" ht="11.25" customHeight="1" x14ac:dyDescent="0.15">
      <c r="B30" s="583" t="s">
        <v>247</v>
      </c>
      <c r="C30" s="584"/>
      <c r="D30" s="584"/>
      <c r="E30" s="584"/>
      <c r="F30" s="584"/>
      <c r="G30" s="584"/>
      <c r="H30" s="584"/>
      <c r="I30" s="584"/>
      <c r="J30" s="584"/>
      <c r="K30" s="584"/>
      <c r="L30" s="584"/>
      <c r="M30" s="584"/>
      <c r="N30" s="584"/>
      <c r="O30" s="584"/>
      <c r="P30" s="584"/>
      <c r="Q30" s="585"/>
      <c r="R30" s="586">
        <v>152175</v>
      </c>
      <c r="S30" s="587"/>
      <c r="T30" s="587"/>
      <c r="U30" s="587"/>
      <c r="V30" s="587"/>
      <c r="W30" s="587"/>
      <c r="X30" s="587"/>
      <c r="Y30" s="588"/>
      <c r="Z30" s="589">
        <v>3</v>
      </c>
      <c r="AA30" s="589"/>
      <c r="AB30" s="589"/>
      <c r="AC30" s="589"/>
      <c r="AD30" s="590" t="s">
        <v>178</v>
      </c>
      <c r="AE30" s="590"/>
      <c r="AF30" s="590"/>
      <c r="AG30" s="590"/>
      <c r="AH30" s="590"/>
      <c r="AI30" s="590"/>
      <c r="AJ30" s="590"/>
      <c r="AK30" s="590"/>
      <c r="AL30" s="591" t="s">
        <v>178</v>
      </c>
      <c r="AM30" s="592"/>
      <c r="AN30" s="592"/>
      <c r="AO30" s="593"/>
      <c r="AP30" s="632" t="s">
        <v>248</v>
      </c>
      <c r="AQ30" s="633"/>
      <c r="AR30" s="633"/>
      <c r="AS30" s="633"/>
      <c r="AT30" s="638" t="s">
        <v>249</v>
      </c>
      <c r="AU30" s="89"/>
      <c r="AV30" s="89"/>
      <c r="AW30" s="89"/>
      <c r="AX30" s="572" t="s">
        <v>125</v>
      </c>
      <c r="AY30" s="573"/>
      <c r="AZ30" s="573"/>
      <c r="BA30" s="573"/>
      <c r="BB30" s="573"/>
      <c r="BC30" s="573"/>
      <c r="BD30" s="573"/>
      <c r="BE30" s="573"/>
      <c r="BF30" s="574"/>
      <c r="BG30" s="650">
        <v>99</v>
      </c>
      <c r="BH30" s="651"/>
      <c r="BI30" s="651"/>
      <c r="BJ30" s="651"/>
      <c r="BK30" s="651"/>
      <c r="BL30" s="651"/>
      <c r="BM30" s="581">
        <v>96.7</v>
      </c>
      <c r="BN30" s="651"/>
      <c r="BO30" s="651"/>
      <c r="BP30" s="651"/>
      <c r="BQ30" s="652"/>
      <c r="BR30" s="650">
        <v>99</v>
      </c>
      <c r="BS30" s="651"/>
      <c r="BT30" s="651"/>
      <c r="BU30" s="651"/>
      <c r="BV30" s="651"/>
      <c r="BW30" s="651"/>
      <c r="BX30" s="581">
        <v>96.5</v>
      </c>
      <c r="BY30" s="651"/>
      <c r="BZ30" s="651"/>
      <c r="CA30" s="651"/>
      <c r="CB30" s="652"/>
      <c r="CD30" s="643"/>
      <c r="CE30" s="644"/>
      <c r="CF30" s="600" t="s">
        <v>250</v>
      </c>
      <c r="CG30" s="601"/>
      <c r="CH30" s="601"/>
      <c r="CI30" s="601"/>
      <c r="CJ30" s="601"/>
      <c r="CK30" s="601"/>
      <c r="CL30" s="601"/>
      <c r="CM30" s="601"/>
      <c r="CN30" s="601"/>
      <c r="CO30" s="601"/>
      <c r="CP30" s="601"/>
      <c r="CQ30" s="602"/>
      <c r="CR30" s="586">
        <v>368958</v>
      </c>
      <c r="CS30" s="587"/>
      <c r="CT30" s="587"/>
      <c r="CU30" s="587"/>
      <c r="CV30" s="587"/>
      <c r="CW30" s="587"/>
      <c r="CX30" s="587"/>
      <c r="CY30" s="588"/>
      <c r="CZ30" s="624">
        <v>7.7</v>
      </c>
      <c r="DA30" s="625"/>
      <c r="DB30" s="625"/>
      <c r="DC30" s="626"/>
      <c r="DD30" s="595">
        <v>368958</v>
      </c>
      <c r="DE30" s="587"/>
      <c r="DF30" s="587"/>
      <c r="DG30" s="587"/>
      <c r="DH30" s="587"/>
      <c r="DI30" s="587"/>
      <c r="DJ30" s="587"/>
      <c r="DK30" s="588"/>
      <c r="DL30" s="595">
        <v>368958</v>
      </c>
      <c r="DM30" s="587"/>
      <c r="DN30" s="587"/>
      <c r="DO30" s="587"/>
      <c r="DP30" s="587"/>
      <c r="DQ30" s="587"/>
      <c r="DR30" s="587"/>
      <c r="DS30" s="587"/>
      <c r="DT30" s="587"/>
      <c r="DU30" s="587"/>
      <c r="DV30" s="588"/>
      <c r="DW30" s="591">
        <v>13.8</v>
      </c>
      <c r="DX30" s="618"/>
      <c r="DY30" s="618"/>
      <c r="DZ30" s="618"/>
      <c r="EA30" s="618"/>
      <c r="EB30" s="618"/>
      <c r="EC30" s="619"/>
    </row>
    <row r="31" spans="2:133" ht="11.25" customHeight="1" x14ac:dyDescent="0.15">
      <c r="B31" s="583" t="s">
        <v>251</v>
      </c>
      <c r="C31" s="584"/>
      <c r="D31" s="584"/>
      <c r="E31" s="584"/>
      <c r="F31" s="584"/>
      <c r="G31" s="584"/>
      <c r="H31" s="584"/>
      <c r="I31" s="584"/>
      <c r="J31" s="584"/>
      <c r="K31" s="584"/>
      <c r="L31" s="584"/>
      <c r="M31" s="584"/>
      <c r="N31" s="584"/>
      <c r="O31" s="584"/>
      <c r="P31" s="584"/>
      <c r="Q31" s="585"/>
      <c r="R31" s="586">
        <v>226689</v>
      </c>
      <c r="S31" s="587"/>
      <c r="T31" s="587"/>
      <c r="U31" s="587"/>
      <c r="V31" s="587"/>
      <c r="W31" s="587"/>
      <c r="X31" s="587"/>
      <c r="Y31" s="588"/>
      <c r="Z31" s="589">
        <v>4.5</v>
      </c>
      <c r="AA31" s="589"/>
      <c r="AB31" s="589"/>
      <c r="AC31" s="589"/>
      <c r="AD31" s="590" t="s">
        <v>178</v>
      </c>
      <c r="AE31" s="590"/>
      <c r="AF31" s="590"/>
      <c r="AG31" s="590"/>
      <c r="AH31" s="590"/>
      <c r="AI31" s="590"/>
      <c r="AJ31" s="590"/>
      <c r="AK31" s="590"/>
      <c r="AL31" s="591" t="s">
        <v>178</v>
      </c>
      <c r="AM31" s="592"/>
      <c r="AN31" s="592"/>
      <c r="AO31" s="593"/>
      <c r="AP31" s="634"/>
      <c r="AQ31" s="635"/>
      <c r="AR31" s="635"/>
      <c r="AS31" s="635"/>
      <c r="AT31" s="639"/>
      <c r="AU31" s="88" t="s">
        <v>252</v>
      </c>
      <c r="AV31" s="88"/>
      <c r="AW31" s="88"/>
      <c r="AX31" s="583" t="s">
        <v>253</v>
      </c>
      <c r="AY31" s="584"/>
      <c r="AZ31" s="584"/>
      <c r="BA31" s="584"/>
      <c r="BB31" s="584"/>
      <c r="BC31" s="584"/>
      <c r="BD31" s="584"/>
      <c r="BE31" s="584"/>
      <c r="BF31" s="585"/>
      <c r="BG31" s="647">
        <v>99.1</v>
      </c>
      <c r="BH31" s="616"/>
      <c r="BI31" s="616"/>
      <c r="BJ31" s="616"/>
      <c r="BK31" s="616"/>
      <c r="BL31" s="616"/>
      <c r="BM31" s="592">
        <v>97.7</v>
      </c>
      <c r="BN31" s="648"/>
      <c r="BO31" s="648"/>
      <c r="BP31" s="648"/>
      <c r="BQ31" s="649"/>
      <c r="BR31" s="647">
        <v>99.2</v>
      </c>
      <c r="BS31" s="616"/>
      <c r="BT31" s="616"/>
      <c r="BU31" s="616"/>
      <c r="BV31" s="616"/>
      <c r="BW31" s="616"/>
      <c r="BX31" s="592">
        <v>97.6</v>
      </c>
      <c r="BY31" s="648"/>
      <c r="BZ31" s="648"/>
      <c r="CA31" s="648"/>
      <c r="CB31" s="649"/>
      <c r="CD31" s="643"/>
      <c r="CE31" s="644"/>
      <c r="CF31" s="600" t="s">
        <v>254</v>
      </c>
      <c r="CG31" s="601"/>
      <c r="CH31" s="601"/>
      <c r="CI31" s="601"/>
      <c r="CJ31" s="601"/>
      <c r="CK31" s="601"/>
      <c r="CL31" s="601"/>
      <c r="CM31" s="601"/>
      <c r="CN31" s="601"/>
      <c r="CO31" s="601"/>
      <c r="CP31" s="601"/>
      <c r="CQ31" s="602"/>
      <c r="CR31" s="586">
        <v>32139</v>
      </c>
      <c r="CS31" s="616"/>
      <c r="CT31" s="616"/>
      <c r="CU31" s="616"/>
      <c r="CV31" s="616"/>
      <c r="CW31" s="616"/>
      <c r="CX31" s="616"/>
      <c r="CY31" s="617"/>
      <c r="CZ31" s="624">
        <v>0.7</v>
      </c>
      <c r="DA31" s="625"/>
      <c r="DB31" s="625"/>
      <c r="DC31" s="626"/>
      <c r="DD31" s="595">
        <v>32139</v>
      </c>
      <c r="DE31" s="616"/>
      <c r="DF31" s="616"/>
      <c r="DG31" s="616"/>
      <c r="DH31" s="616"/>
      <c r="DI31" s="616"/>
      <c r="DJ31" s="616"/>
      <c r="DK31" s="617"/>
      <c r="DL31" s="595">
        <v>32139</v>
      </c>
      <c r="DM31" s="616"/>
      <c r="DN31" s="616"/>
      <c r="DO31" s="616"/>
      <c r="DP31" s="616"/>
      <c r="DQ31" s="616"/>
      <c r="DR31" s="616"/>
      <c r="DS31" s="616"/>
      <c r="DT31" s="616"/>
      <c r="DU31" s="616"/>
      <c r="DV31" s="617"/>
      <c r="DW31" s="591">
        <v>1.2</v>
      </c>
      <c r="DX31" s="618"/>
      <c r="DY31" s="618"/>
      <c r="DZ31" s="618"/>
      <c r="EA31" s="618"/>
      <c r="EB31" s="618"/>
      <c r="EC31" s="619"/>
    </row>
    <row r="32" spans="2:133" ht="11.25" customHeight="1" x14ac:dyDescent="0.15">
      <c r="B32" s="583" t="s">
        <v>255</v>
      </c>
      <c r="C32" s="584"/>
      <c r="D32" s="584"/>
      <c r="E32" s="584"/>
      <c r="F32" s="584"/>
      <c r="G32" s="584"/>
      <c r="H32" s="584"/>
      <c r="I32" s="584"/>
      <c r="J32" s="584"/>
      <c r="K32" s="584"/>
      <c r="L32" s="584"/>
      <c r="M32" s="584"/>
      <c r="N32" s="584"/>
      <c r="O32" s="584"/>
      <c r="P32" s="584"/>
      <c r="Q32" s="585"/>
      <c r="R32" s="586">
        <v>71866</v>
      </c>
      <c r="S32" s="587"/>
      <c r="T32" s="587"/>
      <c r="U32" s="587"/>
      <c r="V32" s="587"/>
      <c r="W32" s="587"/>
      <c r="X32" s="587"/>
      <c r="Y32" s="588"/>
      <c r="Z32" s="589">
        <v>1.4</v>
      </c>
      <c r="AA32" s="589"/>
      <c r="AB32" s="589"/>
      <c r="AC32" s="589"/>
      <c r="AD32" s="590">
        <v>31365</v>
      </c>
      <c r="AE32" s="590"/>
      <c r="AF32" s="590"/>
      <c r="AG32" s="590"/>
      <c r="AH32" s="590"/>
      <c r="AI32" s="590"/>
      <c r="AJ32" s="590"/>
      <c r="AK32" s="590"/>
      <c r="AL32" s="591">
        <v>1.2</v>
      </c>
      <c r="AM32" s="592"/>
      <c r="AN32" s="592"/>
      <c r="AO32" s="593"/>
      <c r="AP32" s="636"/>
      <c r="AQ32" s="637"/>
      <c r="AR32" s="637"/>
      <c r="AS32" s="637"/>
      <c r="AT32" s="640"/>
      <c r="AU32" s="90"/>
      <c r="AV32" s="90"/>
      <c r="AW32" s="90"/>
      <c r="AX32" s="629" t="s">
        <v>256</v>
      </c>
      <c r="AY32" s="630"/>
      <c r="AZ32" s="630"/>
      <c r="BA32" s="630"/>
      <c r="BB32" s="630"/>
      <c r="BC32" s="630"/>
      <c r="BD32" s="630"/>
      <c r="BE32" s="630"/>
      <c r="BF32" s="631"/>
      <c r="BG32" s="653">
        <v>98.9</v>
      </c>
      <c r="BH32" s="654"/>
      <c r="BI32" s="654"/>
      <c r="BJ32" s="654"/>
      <c r="BK32" s="654"/>
      <c r="BL32" s="654"/>
      <c r="BM32" s="655">
        <v>95.7</v>
      </c>
      <c r="BN32" s="654"/>
      <c r="BO32" s="654"/>
      <c r="BP32" s="654"/>
      <c r="BQ32" s="656"/>
      <c r="BR32" s="653">
        <v>98.9</v>
      </c>
      <c r="BS32" s="654"/>
      <c r="BT32" s="654"/>
      <c r="BU32" s="654"/>
      <c r="BV32" s="654"/>
      <c r="BW32" s="654"/>
      <c r="BX32" s="655">
        <v>95.6</v>
      </c>
      <c r="BY32" s="654"/>
      <c r="BZ32" s="654"/>
      <c r="CA32" s="654"/>
      <c r="CB32" s="656"/>
      <c r="CD32" s="645"/>
      <c r="CE32" s="646"/>
      <c r="CF32" s="600" t="s">
        <v>257</v>
      </c>
      <c r="CG32" s="601"/>
      <c r="CH32" s="601"/>
      <c r="CI32" s="601"/>
      <c r="CJ32" s="601"/>
      <c r="CK32" s="601"/>
      <c r="CL32" s="601"/>
      <c r="CM32" s="601"/>
      <c r="CN32" s="601"/>
      <c r="CO32" s="601"/>
      <c r="CP32" s="601"/>
      <c r="CQ32" s="602"/>
      <c r="CR32" s="586" t="s">
        <v>178</v>
      </c>
      <c r="CS32" s="587"/>
      <c r="CT32" s="587"/>
      <c r="CU32" s="587"/>
      <c r="CV32" s="587"/>
      <c r="CW32" s="587"/>
      <c r="CX32" s="587"/>
      <c r="CY32" s="588"/>
      <c r="CZ32" s="624" t="s">
        <v>178</v>
      </c>
      <c r="DA32" s="625"/>
      <c r="DB32" s="625"/>
      <c r="DC32" s="626"/>
      <c r="DD32" s="595" t="s">
        <v>178</v>
      </c>
      <c r="DE32" s="587"/>
      <c r="DF32" s="587"/>
      <c r="DG32" s="587"/>
      <c r="DH32" s="587"/>
      <c r="DI32" s="587"/>
      <c r="DJ32" s="587"/>
      <c r="DK32" s="588"/>
      <c r="DL32" s="595" t="s">
        <v>178</v>
      </c>
      <c r="DM32" s="587"/>
      <c r="DN32" s="587"/>
      <c r="DO32" s="587"/>
      <c r="DP32" s="587"/>
      <c r="DQ32" s="587"/>
      <c r="DR32" s="587"/>
      <c r="DS32" s="587"/>
      <c r="DT32" s="587"/>
      <c r="DU32" s="587"/>
      <c r="DV32" s="588"/>
      <c r="DW32" s="591" t="s">
        <v>178</v>
      </c>
      <c r="DX32" s="618"/>
      <c r="DY32" s="618"/>
      <c r="DZ32" s="618"/>
      <c r="EA32" s="618"/>
      <c r="EB32" s="618"/>
      <c r="EC32" s="619"/>
    </row>
    <row r="33" spans="2:133" ht="11.25" customHeight="1" x14ac:dyDescent="0.15">
      <c r="B33" s="583" t="s">
        <v>258</v>
      </c>
      <c r="C33" s="584"/>
      <c r="D33" s="584"/>
      <c r="E33" s="584"/>
      <c r="F33" s="584"/>
      <c r="G33" s="584"/>
      <c r="H33" s="584"/>
      <c r="I33" s="584"/>
      <c r="J33" s="584"/>
      <c r="K33" s="584"/>
      <c r="L33" s="584"/>
      <c r="M33" s="584"/>
      <c r="N33" s="584"/>
      <c r="O33" s="584"/>
      <c r="P33" s="584"/>
      <c r="Q33" s="585"/>
      <c r="R33" s="586">
        <v>325000</v>
      </c>
      <c r="S33" s="587"/>
      <c r="T33" s="587"/>
      <c r="U33" s="587"/>
      <c r="V33" s="587"/>
      <c r="W33" s="587"/>
      <c r="X33" s="587"/>
      <c r="Y33" s="588"/>
      <c r="Z33" s="589">
        <v>6.5</v>
      </c>
      <c r="AA33" s="589"/>
      <c r="AB33" s="589"/>
      <c r="AC33" s="589"/>
      <c r="AD33" s="590" t="s">
        <v>178</v>
      </c>
      <c r="AE33" s="590"/>
      <c r="AF33" s="590"/>
      <c r="AG33" s="590"/>
      <c r="AH33" s="590"/>
      <c r="AI33" s="590"/>
      <c r="AJ33" s="590"/>
      <c r="AK33" s="590"/>
      <c r="AL33" s="591" t="s">
        <v>178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259</v>
      </c>
      <c r="CE33" s="601"/>
      <c r="CF33" s="601"/>
      <c r="CG33" s="601"/>
      <c r="CH33" s="601"/>
      <c r="CI33" s="601"/>
      <c r="CJ33" s="601"/>
      <c r="CK33" s="601"/>
      <c r="CL33" s="601"/>
      <c r="CM33" s="601"/>
      <c r="CN33" s="601"/>
      <c r="CO33" s="601"/>
      <c r="CP33" s="601"/>
      <c r="CQ33" s="602"/>
      <c r="CR33" s="586">
        <v>2275647</v>
      </c>
      <c r="CS33" s="616"/>
      <c r="CT33" s="616"/>
      <c r="CU33" s="616"/>
      <c r="CV33" s="616"/>
      <c r="CW33" s="616"/>
      <c r="CX33" s="616"/>
      <c r="CY33" s="617"/>
      <c r="CZ33" s="624">
        <v>47.3</v>
      </c>
      <c r="DA33" s="625"/>
      <c r="DB33" s="625"/>
      <c r="DC33" s="626"/>
      <c r="DD33" s="595">
        <v>1905386</v>
      </c>
      <c r="DE33" s="616"/>
      <c r="DF33" s="616"/>
      <c r="DG33" s="616"/>
      <c r="DH33" s="616"/>
      <c r="DI33" s="616"/>
      <c r="DJ33" s="616"/>
      <c r="DK33" s="617"/>
      <c r="DL33" s="595">
        <v>1199416</v>
      </c>
      <c r="DM33" s="616"/>
      <c r="DN33" s="616"/>
      <c r="DO33" s="616"/>
      <c r="DP33" s="616"/>
      <c r="DQ33" s="616"/>
      <c r="DR33" s="616"/>
      <c r="DS33" s="616"/>
      <c r="DT33" s="616"/>
      <c r="DU33" s="616"/>
      <c r="DV33" s="617"/>
      <c r="DW33" s="591">
        <v>44.8</v>
      </c>
      <c r="DX33" s="618"/>
      <c r="DY33" s="618"/>
      <c r="DZ33" s="618"/>
      <c r="EA33" s="618"/>
      <c r="EB33" s="618"/>
      <c r="EC33" s="619"/>
    </row>
    <row r="34" spans="2:133" ht="11.25" customHeight="1" x14ac:dyDescent="0.15">
      <c r="B34" s="583" t="s">
        <v>260</v>
      </c>
      <c r="C34" s="584"/>
      <c r="D34" s="584"/>
      <c r="E34" s="584"/>
      <c r="F34" s="584"/>
      <c r="G34" s="584"/>
      <c r="H34" s="584"/>
      <c r="I34" s="584"/>
      <c r="J34" s="584"/>
      <c r="K34" s="584"/>
      <c r="L34" s="584"/>
      <c r="M34" s="584"/>
      <c r="N34" s="584"/>
      <c r="O34" s="584"/>
      <c r="P34" s="584"/>
      <c r="Q34" s="585"/>
      <c r="R34" s="586" t="s">
        <v>178</v>
      </c>
      <c r="S34" s="587"/>
      <c r="T34" s="587"/>
      <c r="U34" s="587"/>
      <c r="V34" s="587"/>
      <c r="W34" s="587"/>
      <c r="X34" s="587"/>
      <c r="Y34" s="588"/>
      <c r="Z34" s="589" t="s">
        <v>178</v>
      </c>
      <c r="AA34" s="589"/>
      <c r="AB34" s="589"/>
      <c r="AC34" s="589"/>
      <c r="AD34" s="590" t="s">
        <v>178</v>
      </c>
      <c r="AE34" s="590"/>
      <c r="AF34" s="590"/>
      <c r="AG34" s="590"/>
      <c r="AH34" s="590"/>
      <c r="AI34" s="590"/>
      <c r="AJ34" s="590"/>
      <c r="AK34" s="590"/>
      <c r="AL34" s="591" t="s">
        <v>178</v>
      </c>
      <c r="AM34" s="592"/>
      <c r="AN34" s="592"/>
      <c r="AO34" s="593"/>
      <c r="AP34" s="93"/>
      <c r="AQ34" s="565" t="s">
        <v>261</v>
      </c>
      <c r="AR34" s="566"/>
      <c r="AS34" s="566"/>
      <c r="AT34" s="566"/>
      <c r="AU34" s="566"/>
      <c r="AV34" s="566"/>
      <c r="AW34" s="566"/>
      <c r="AX34" s="566"/>
      <c r="AY34" s="566"/>
      <c r="AZ34" s="566"/>
      <c r="BA34" s="566"/>
      <c r="BB34" s="566"/>
      <c r="BC34" s="566"/>
      <c r="BD34" s="566"/>
      <c r="BE34" s="566"/>
      <c r="BF34" s="567"/>
      <c r="BG34" s="565" t="s">
        <v>262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263</v>
      </c>
      <c r="CE34" s="601"/>
      <c r="CF34" s="601"/>
      <c r="CG34" s="601"/>
      <c r="CH34" s="601"/>
      <c r="CI34" s="601"/>
      <c r="CJ34" s="601"/>
      <c r="CK34" s="601"/>
      <c r="CL34" s="601"/>
      <c r="CM34" s="601"/>
      <c r="CN34" s="601"/>
      <c r="CO34" s="601"/>
      <c r="CP34" s="601"/>
      <c r="CQ34" s="602"/>
      <c r="CR34" s="586">
        <v>766900</v>
      </c>
      <c r="CS34" s="587"/>
      <c r="CT34" s="587"/>
      <c r="CU34" s="587"/>
      <c r="CV34" s="587"/>
      <c r="CW34" s="587"/>
      <c r="CX34" s="587"/>
      <c r="CY34" s="588"/>
      <c r="CZ34" s="624">
        <v>15.9</v>
      </c>
      <c r="DA34" s="625"/>
      <c r="DB34" s="625"/>
      <c r="DC34" s="626"/>
      <c r="DD34" s="595">
        <v>632952</v>
      </c>
      <c r="DE34" s="587"/>
      <c r="DF34" s="587"/>
      <c r="DG34" s="587"/>
      <c r="DH34" s="587"/>
      <c r="DI34" s="587"/>
      <c r="DJ34" s="587"/>
      <c r="DK34" s="588"/>
      <c r="DL34" s="595">
        <v>365993</v>
      </c>
      <c r="DM34" s="587"/>
      <c r="DN34" s="587"/>
      <c r="DO34" s="587"/>
      <c r="DP34" s="587"/>
      <c r="DQ34" s="587"/>
      <c r="DR34" s="587"/>
      <c r="DS34" s="587"/>
      <c r="DT34" s="587"/>
      <c r="DU34" s="587"/>
      <c r="DV34" s="588"/>
      <c r="DW34" s="591">
        <v>13.7</v>
      </c>
      <c r="DX34" s="618"/>
      <c r="DY34" s="618"/>
      <c r="DZ34" s="618"/>
      <c r="EA34" s="618"/>
      <c r="EB34" s="618"/>
      <c r="EC34" s="619"/>
    </row>
    <row r="35" spans="2:133" ht="11.25" customHeight="1" x14ac:dyDescent="0.15">
      <c r="B35" s="583" t="s">
        <v>264</v>
      </c>
      <c r="C35" s="584"/>
      <c r="D35" s="584"/>
      <c r="E35" s="584"/>
      <c r="F35" s="584"/>
      <c r="G35" s="584"/>
      <c r="H35" s="584"/>
      <c r="I35" s="584"/>
      <c r="J35" s="584"/>
      <c r="K35" s="584"/>
      <c r="L35" s="584"/>
      <c r="M35" s="584"/>
      <c r="N35" s="584"/>
      <c r="O35" s="584"/>
      <c r="P35" s="584"/>
      <c r="Q35" s="585"/>
      <c r="R35" s="586">
        <v>117000</v>
      </c>
      <c r="S35" s="587"/>
      <c r="T35" s="587"/>
      <c r="U35" s="587"/>
      <c r="V35" s="587"/>
      <c r="W35" s="587"/>
      <c r="X35" s="587"/>
      <c r="Y35" s="588"/>
      <c r="Z35" s="589">
        <v>2.2999999999999998</v>
      </c>
      <c r="AA35" s="589"/>
      <c r="AB35" s="589"/>
      <c r="AC35" s="589"/>
      <c r="AD35" s="590" t="s">
        <v>178</v>
      </c>
      <c r="AE35" s="590"/>
      <c r="AF35" s="590"/>
      <c r="AG35" s="590"/>
      <c r="AH35" s="590"/>
      <c r="AI35" s="590"/>
      <c r="AJ35" s="590"/>
      <c r="AK35" s="590"/>
      <c r="AL35" s="591" t="s">
        <v>178</v>
      </c>
      <c r="AM35" s="592"/>
      <c r="AN35" s="592"/>
      <c r="AO35" s="593"/>
      <c r="AP35" s="93"/>
      <c r="AQ35" s="597" t="s">
        <v>265</v>
      </c>
      <c r="AR35" s="598"/>
      <c r="AS35" s="598"/>
      <c r="AT35" s="598"/>
      <c r="AU35" s="598"/>
      <c r="AV35" s="598"/>
      <c r="AW35" s="598"/>
      <c r="AX35" s="598"/>
      <c r="AY35" s="599"/>
      <c r="AZ35" s="575">
        <v>556043</v>
      </c>
      <c r="BA35" s="576"/>
      <c r="BB35" s="576"/>
      <c r="BC35" s="576"/>
      <c r="BD35" s="576"/>
      <c r="BE35" s="576"/>
      <c r="BF35" s="657"/>
      <c r="BG35" s="597" t="s">
        <v>266</v>
      </c>
      <c r="BH35" s="598"/>
      <c r="BI35" s="598"/>
      <c r="BJ35" s="598"/>
      <c r="BK35" s="598"/>
      <c r="BL35" s="598"/>
      <c r="BM35" s="598"/>
      <c r="BN35" s="598"/>
      <c r="BO35" s="598"/>
      <c r="BP35" s="598"/>
      <c r="BQ35" s="598"/>
      <c r="BR35" s="598"/>
      <c r="BS35" s="598"/>
      <c r="BT35" s="598"/>
      <c r="BU35" s="599"/>
      <c r="BV35" s="575">
        <v>60884</v>
      </c>
      <c r="BW35" s="576"/>
      <c r="BX35" s="576"/>
      <c r="BY35" s="576"/>
      <c r="BZ35" s="576"/>
      <c r="CA35" s="576"/>
      <c r="CB35" s="657"/>
      <c r="CD35" s="600" t="s">
        <v>267</v>
      </c>
      <c r="CE35" s="601"/>
      <c r="CF35" s="601"/>
      <c r="CG35" s="601"/>
      <c r="CH35" s="601"/>
      <c r="CI35" s="601"/>
      <c r="CJ35" s="601"/>
      <c r="CK35" s="601"/>
      <c r="CL35" s="601"/>
      <c r="CM35" s="601"/>
      <c r="CN35" s="601"/>
      <c r="CO35" s="601"/>
      <c r="CP35" s="601"/>
      <c r="CQ35" s="602"/>
      <c r="CR35" s="586">
        <v>51218</v>
      </c>
      <c r="CS35" s="616"/>
      <c r="CT35" s="616"/>
      <c r="CU35" s="616"/>
      <c r="CV35" s="616"/>
      <c r="CW35" s="616"/>
      <c r="CX35" s="616"/>
      <c r="CY35" s="617"/>
      <c r="CZ35" s="624">
        <v>1.1000000000000001</v>
      </c>
      <c r="DA35" s="625"/>
      <c r="DB35" s="625"/>
      <c r="DC35" s="626"/>
      <c r="DD35" s="595">
        <v>45865</v>
      </c>
      <c r="DE35" s="616"/>
      <c r="DF35" s="616"/>
      <c r="DG35" s="616"/>
      <c r="DH35" s="616"/>
      <c r="DI35" s="616"/>
      <c r="DJ35" s="616"/>
      <c r="DK35" s="617"/>
      <c r="DL35" s="595">
        <v>45350</v>
      </c>
      <c r="DM35" s="616"/>
      <c r="DN35" s="616"/>
      <c r="DO35" s="616"/>
      <c r="DP35" s="616"/>
      <c r="DQ35" s="616"/>
      <c r="DR35" s="616"/>
      <c r="DS35" s="616"/>
      <c r="DT35" s="616"/>
      <c r="DU35" s="616"/>
      <c r="DV35" s="617"/>
      <c r="DW35" s="591">
        <v>1.7</v>
      </c>
      <c r="DX35" s="618"/>
      <c r="DY35" s="618"/>
      <c r="DZ35" s="618"/>
      <c r="EA35" s="618"/>
      <c r="EB35" s="618"/>
      <c r="EC35" s="619"/>
    </row>
    <row r="36" spans="2:133" ht="11.25" customHeight="1" x14ac:dyDescent="0.15">
      <c r="B36" s="629" t="s">
        <v>268</v>
      </c>
      <c r="C36" s="630"/>
      <c r="D36" s="630"/>
      <c r="E36" s="630"/>
      <c r="F36" s="630"/>
      <c r="G36" s="630"/>
      <c r="H36" s="630"/>
      <c r="I36" s="630"/>
      <c r="J36" s="630"/>
      <c r="K36" s="630"/>
      <c r="L36" s="630"/>
      <c r="M36" s="630"/>
      <c r="N36" s="630"/>
      <c r="O36" s="630"/>
      <c r="P36" s="630"/>
      <c r="Q36" s="631"/>
      <c r="R36" s="658">
        <v>5004062</v>
      </c>
      <c r="S36" s="659"/>
      <c r="T36" s="659"/>
      <c r="U36" s="659"/>
      <c r="V36" s="659"/>
      <c r="W36" s="659"/>
      <c r="X36" s="659"/>
      <c r="Y36" s="660"/>
      <c r="Z36" s="661">
        <v>100</v>
      </c>
      <c r="AA36" s="661"/>
      <c r="AB36" s="661"/>
      <c r="AC36" s="661"/>
      <c r="AD36" s="662">
        <v>2562300</v>
      </c>
      <c r="AE36" s="662"/>
      <c r="AF36" s="662"/>
      <c r="AG36" s="662"/>
      <c r="AH36" s="662"/>
      <c r="AI36" s="662"/>
      <c r="AJ36" s="662"/>
      <c r="AK36" s="662"/>
      <c r="AL36" s="663">
        <v>100</v>
      </c>
      <c r="AM36" s="655"/>
      <c r="AN36" s="655"/>
      <c r="AO36" s="664"/>
      <c r="AQ36" s="665" t="s">
        <v>269</v>
      </c>
      <c r="AR36" s="666"/>
      <c r="AS36" s="666"/>
      <c r="AT36" s="666"/>
      <c r="AU36" s="666"/>
      <c r="AV36" s="666"/>
      <c r="AW36" s="666"/>
      <c r="AX36" s="666"/>
      <c r="AY36" s="667"/>
      <c r="AZ36" s="586">
        <v>205035</v>
      </c>
      <c r="BA36" s="587"/>
      <c r="BB36" s="587"/>
      <c r="BC36" s="587"/>
      <c r="BD36" s="616"/>
      <c r="BE36" s="616"/>
      <c r="BF36" s="649"/>
      <c r="BG36" s="600" t="s">
        <v>270</v>
      </c>
      <c r="BH36" s="601"/>
      <c r="BI36" s="601"/>
      <c r="BJ36" s="601"/>
      <c r="BK36" s="601"/>
      <c r="BL36" s="601"/>
      <c r="BM36" s="601"/>
      <c r="BN36" s="601"/>
      <c r="BO36" s="601"/>
      <c r="BP36" s="601"/>
      <c r="BQ36" s="601"/>
      <c r="BR36" s="601"/>
      <c r="BS36" s="601"/>
      <c r="BT36" s="601"/>
      <c r="BU36" s="602"/>
      <c r="BV36" s="586">
        <v>30803</v>
      </c>
      <c r="BW36" s="587"/>
      <c r="BX36" s="587"/>
      <c r="BY36" s="587"/>
      <c r="BZ36" s="587"/>
      <c r="CA36" s="587"/>
      <c r="CB36" s="596"/>
      <c r="CD36" s="600" t="s">
        <v>271</v>
      </c>
      <c r="CE36" s="601"/>
      <c r="CF36" s="601"/>
      <c r="CG36" s="601"/>
      <c r="CH36" s="601"/>
      <c r="CI36" s="601"/>
      <c r="CJ36" s="601"/>
      <c r="CK36" s="601"/>
      <c r="CL36" s="601"/>
      <c r="CM36" s="601"/>
      <c r="CN36" s="601"/>
      <c r="CO36" s="601"/>
      <c r="CP36" s="601"/>
      <c r="CQ36" s="602"/>
      <c r="CR36" s="586">
        <v>621890</v>
      </c>
      <c r="CS36" s="587"/>
      <c r="CT36" s="587"/>
      <c r="CU36" s="587"/>
      <c r="CV36" s="587"/>
      <c r="CW36" s="587"/>
      <c r="CX36" s="587"/>
      <c r="CY36" s="588"/>
      <c r="CZ36" s="624">
        <v>12.9</v>
      </c>
      <c r="DA36" s="625"/>
      <c r="DB36" s="625"/>
      <c r="DC36" s="626"/>
      <c r="DD36" s="595">
        <v>559578</v>
      </c>
      <c r="DE36" s="587"/>
      <c r="DF36" s="587"/>
      <c r="DG36" s="587"/>
      <c r="DH36" s="587"/>
      <c r="DI36" s="587"/>
      <c r="DJ36" s="587"/>
      <c r="DK36" s="588"/>
      <c r="DL36" s="595">
        <v>530832</v>
      </c>
      <c r="DM36" s="587"/>
      <c r="DN36" s="587"/>
      <c r="DO36" s="587"/>
      <c r="DP36" s="587"/>
      <c r="DQ36" s="587"/>
      <c r="DR36" s="587"/>
      <c r="DS36" s="587"/>
      <c r="DT36" s="587"/>
      <c r="DU36" s="587"/>
      <c r="DV36" s="588"/>
      <c r="DW36" s="591">
        <v>19.8</v>
      </c>
      <c r="DX36" s="618"/>
      <c r="DY36" s="618"/>
      <c r="DZ36" s="618"/>
      <c r="EA36" s="618"/>
      <c r="EB36" s="618"/>
      <c r="EC36" s="619"/>
    </row>
    <row r="37" spans="2:133" ht="11.25" customHeight="1" x14ac:dyDescent="0.15">
      <c r="AQ37" s="665" t="s">
        <v>272</v>
      </c>
      <c r="AR37" s="666"/>
      <c r="AS37" s="666"/>
      <c r="AT37" s="666"/>
      <c r="AU37" s="666"/>
      <c r="AV37" s="666"/>
      <c r="AW37" s="666"/>
      <c r="AX37" s="666"/>
      <c r="AY37" s="667"/>
      <c r="AZ37" s="586">
        <v>11731</v>
      </c>
      <c r="BA37" s="587"/>
      <c r="BB37" s="587"/>
      <c r="BC37" s="587"/>
      <c r="BD37" s="616"/>
      <c r="BE37" s="616"/>
      <c r="BF37" s="649"/>
      <c r="BG37" s="600" t="s">
        <v>273</v>
      </c>
      <c r="BH37" s="601"/>
      <c r="BI37" s="601"/>
      <c r="BJ37" s="601"/>
      <c r="BK37" s="601"/>
      <c r="BL37" s="601"/>
      <c r="BM37" s="601"/>
      <c r="BN37" s="601"/>
      <c r="BO37" s="601"/>
      <c r="BP37" s="601"/>
      <c r="BQ37" s="601"/>
      <c r="BR37" s="601"/>
      <c r="BS37" s="601"/>
      <c r="BT37" s="601"/>
      <c r="BU37" s="602"/>
      <c r="BV37" s="586">
        <v>1279</v>
      </c>
      <c r="BW37" s="587"/>
      <c r="BX37" s="587"/>
      <c r="BY37" s="587"/>
      <c r="BZ37" s="587"/>
      <c r="CA37" s="587"/>
      <c r="CB37" s="596"/>
      <c r="CD37" s="600" t="s">
        <v>274</v>
      </c>
      <c r="CE37" s="601"/>
      <c r="CF37" s="601"/>
      <c r="CG37" s="601"/>
      <c r="CH37" s="601"/>
      <c r="CI37" s="601"/>
      <c r="CJ37" s="601"/>
      <c r="CK37" s="601"/>
      <c r="CL37" s="601"/>
      <c r="CM37" s="601"/>
      <c r="CN37" s="601"/>
      <c r="CO37" s="601"/>
      <c r="CP37" s="601"/>
      <c r="CQ37" s="602"/>
      <c r="CR37" s="586">
        <v>437986</v>
      </c>
      <c r="CS37" s="616"/>
      <c r="CT37" s="616"/>
      <c r="CU37" s="616"/>
      <c r="CV37" s="616"/>
      <c r="CW37" s="616"/>
      <c r="CX37" s="616"/>
      <c r="CY37" s="617"/>
      <c r="CZ37" s="624">
        <v>9.1</v>
      </c>
      <c r="DA37" s="625"/>
      <c r="DB37" s="625"/>
      <c r="DC37" s="626"/>
      <c r="DD37" s="595">
        <v>436752</v>
      </c>
      <c r="DE37" s="616"/>
      <c r="DF37" s="616"/>
      <c r="DG37" s="616"/>
      <c r="DH37" s="616"/>
      <c r="DI37" s="616"/>
      <c r="DJ37" s="616"/>
      <c r="DK37" s="617"/>
      <c r="DL37" s="595">
        <v>424288</v>
      </c>
      <c r="DM37" s="616"/>
      <c r="DN37" s="616"/>
      <c r="DO37" s="616"/>
      <c r="DP37" s="616"/>
      <c r="DQ37" s="616"/>
      <c r="DR37" s="616"/>
      <c r="DS37" s="616"/>
      <c r="DT37" s="616"/>
      <c r="DU37" s="616"/>
      <c r="DV37" s="617"/>
      <c r="DW37" s="591">
        <v>15.8</v>
      </c>
      <c r="DX37" s="618"/>
      <c r="DY37" s="618"/>
      <c r="DZ37" s="618"/>
      <c r="EA37" s="618"/>
      <c r="EB37" s="618"/>
      <c r="EC37" s="619"/>
    </row>
    <row r="38" spans="2:133" ht="11.25" customHeight="1" x14ac:dyDescent="0.15">
      <c r="AQ38" s="665" t="s">
        <v>275</v>
      </c>
      <c r="AR38" s="666"/>
      <c r="AS38" s="666"/>
      <c r="AT38" s="666"/>
      <c r="AU38" s="666"/>
      <c r="AV38" s="666"/>
      <c r="AW38" s="666"/>
      <c r="AX38" s="666"/>
      <c r="AY38" s="667"/>
      <c r="AZ38" s="586" t="s">
        <v>178</v>
      </c>
      <c r="BA38" s="587"/>
      <c r="BB38" s="587"/>
      <c r="BC38" s="587"/>
      <c r="BD38" s="616"/>
      <c r="BE38" s="616"/>
      <c r="BF38" s="649"/>
      <c r="BG38" s="600" t="s">
        <v>276</v>
      </c>
      <c r="BH38" s="601"/>
      <c r="BI38" s="601"/>
      <c r="BJ38" s="601"/>
      <c r="BK38" s="601"/>
      <c r="BL38" s="601"/>
      <c r="BM38" s="601"/>
      <c r="BN38" s="601"/>
      <c r="BO38" s="601"/>
      <c r="BP38" s="601"/>
      <c r="BQ38" s="601"/>
      <c r="BR38" s="601"/>
      <c r="BS38" s="601"/>
      <c r="BT38" s="601"/>
      <c r="BU38" s="602"/>
      <c r="BV38" s="586">
        <v>2563</v>
      </c>
      <c r="BW38" s="587"/>
      <c r="BX38" s="587"/>
      <c r="BY38" s="587"/>
      <c r="BZ38" s="587"/>
      <c r="CA38" s="587"/>
      <c r="CB38" s="596"/>
      <c r="CD38" s="600" t="s">
        <v>277</v>
      </c>
      <c r="CE38" s="601"/>
      <c r="CF38" s="601"/>
      <c r="CG38" s="601"/>
      <c r="CH38" s="601"/>
      <c r="CI38" s="601"/>
      <c r="CJ38" s="601"/>
      <c r="CK38" s="601"/>
      <c r="CL38" s="601"/>
      <c r="CM38" s="601"/>
      <c r="CN38" s="601"/>
      <c r="CO38" s="601"/>
      <c r="CP38" s="601"/>
      <c r="CQ38" s="602"/>
      <c r="CR38" s="586">
        <v>556043</v>
      </c>
      <c r="CS38" s="587"/>
      <c r="CT38" s="587"/>
      <c r="CU38" s="587"/>
      <c r="CV38" s="587"/>
      <c r="CW38" s="587"/>
      <c r="CX38" s="587"/>
      <c r="CY38" s="588"/>
      <c r="CZ38" s="624">
        <v>11.5</v>
      </c>
      <c r="DA38" s="625"/>
      <c r="DB38" s="625"/>
      <c r="DC38" s="626"/>
      <c r="DD38" s="595">
        <v>485638</v>
      </c>
      <c r="DE38" s="587"/>
      <c r="DF38" s="587"/>
      <c r="DG38" s="587"/>
      <c r="DH38" s="587"/>
      <c r="DI38" s="587"/>
      <c r="DJ38" s="587"/>
      <c r="DK38" s="588"/>
      <c r="DL38" s="595">
        <v>257241</v>
      </c>
      <c r="DM38" s="587"/>
      <c r="DN38" s="587"/>
      <c r="DO38" s="587"/>
      <c r="DP38" s="587"/>
      <c r="DQ38" s="587"/>
      <c r="DR38" s="587"/>
      <c r="DS38" s="587"/>
      <c r="DT38" s="587"/>
      <c r="DU38" s="587"/>
      <c r="DV38" s="588"/>
      <c r="DW38" s="591">
        <v>9.6</v>
      </c>
      <c r="DX38" s="618"/>
      <c r="DY38" s="618"/>
      <c r="DZ38" s="618"/>
      <c r="EA38" s="618"/>
      <c r="EB38" s="618"/>
      <c r="EC38" s="619"/>
    </row>
    <row r="39" spans="2:133" ht="11.25" customHeight="1" x14ac:dyDescent="0.15">
      <c r="AQ39" s="665" t="s">
        <v>278</v>
      </c>
      <c r="AR39" s="666"/>
      <c r="AS39" s="666"/>
      <c r="AT39" s="666"/>
      <c r="AU39" s="666"/>
      <c r="AV39" s="666"/>
      <c r="AW39" s="666"/>
      <c r="AX39" s="666"/>
      <c r="AY39" s="667"/>
      <c r="AZ39" s="586" t="s">
        <v>178</v>
      </c>
      <c r="BA39" s="587"/>
      <c r="BB39" s="587"/>
      <c r="BC39" s="587"/>
      <c r="BD39" s="616"/>
      <c r="BE39" s="616"/>
      <c r="BF39" s="649"/>
      <c r="BG39" s="668" t="s">
        <v>279</v>
      </c>
      <c r="BH39" s="669"/>
      <c r="BI39" s="669"/>
      <c r="BJ39" s="669"/>
      <c r="BK39" s="669"/>
      <c r="BL39" s="94"/>
      <c r="BM39" s="601" t="s">
        <v>280</v>
      </c>
      <c r="BN39" s="601"/>
      <c r="BO39" s="601"/>
      <c r="BP39" s="601"/>
      <c r="BQ39" s="601"/>
      <c r="BR39" s="601"/>
      <c r="BS39" s="601"/>
      <c r="BT39" s="601"/>
      <c r="BU39" s="602"/>
      <c r="BV39" s="586">
        <v>102</v>
      </c>
      <c r="BW39" s="587"/>
      <c r="BX39" s="587"/>
      <c r="BY39" s="587"/>
      <c r="BZ39" s="587"/>
      <c r="CA39" s="587"/>
      <c r="CB39" s="596"/>
      <c r="CD39" s="600" t="s">
        <v>281</v>
      </c>
      <c r="CE39" s="601"/>
      <c r="CF39" s="601"/>
      <c r="CG39" s="601"/>
      <c r="CH39" s="601"/>
      <c r="CI39" s="601"/>
      <c r="CJ39" s="601"/>
      <c r="CK39" s="601"/>
      <c r="CL39" s="601"/>
      <c r="CM39" s="601"/>
      <c r="CN39" s="601"/>
      <c r="CO39" s="601"/>
      <c r="CP39" s="601"/>
      <c r="CQ39" s="602"/>
      <c r="CR39" s="586">
        <v>279596</v>
      </c>
      <c r="CS39" s="616"/>
      <c r="CT39" s="616"/>
      <c r="CU39" s="616"/>
      <c r="CV39" s="616"/>
      <c r="CW39" s="616"/>
      <c r="CX39" s="616"/>
      <c r="CY39" s="617"/>
      <c r="CZ39" s="624">
        <v>5.8</v>
      </c>
      <c r="DA39" s="625"/>
      <c r="DB39" s="625"/>
      <c r="DC39" s="626"/>
      <c r="DD39" s="595">
        <v>181353</v>
      </c>
      <c r="DE39" s="616"/>
      <c r="DF39" s="616"/>
      <c r="DG39" s="616"/>
      <c r="DH39" s="616"/>
      <c r="DI39" s="616"/>
      <c r="DJ39" s="616"/>
      <c r="DK39" s="617"/>
      <c r="DL39" s="595" t="s">
        <v>178</v>
      </c>
      <c r="DM39" s="616"/>
      <c r="DN39" s="616"/>
      <c r="DO39" s="616"/>
      <c r="DP39" s="616"/>
      <c r="DQ39" s="616"/>
      <c r="DR39" s="616"/>
      <c r="DS39" s="616"/>
      <c r="DT39" s="616"/>
      <c r="DU39" s="616"/>
      <c r="DV39" s="617"/>
      <c r="DW39" s="591" t="s">
        <v>178</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282</v>
      </c>
      <c r="AR40" s="666"/>
      <c r="AS40" s="666"/>
      <c r="AT40" s="666"/>
      <c r="AU40" s="666"/>
      <c r="AV40" s="666"/>
      <c r="AW40" s="666"/>
      <c r="AX40" s="666"/>
      <c r="AY40" s="667"/>
      <c r="AZ40" s="586">
        <v>119391</v>
      </c>
      <c r="BA40" s="587"/>
      <c r="BB40" s="587"/>
      <c r="BC40" s="587"/>
      <c r="BD40" s="616"/>
      <c r="BE40" s="616"/>
      <c r="BF40" s="649"/>
      <c r="BG40" s="668"/>
      <c r="BH40" s="669"/>
      <c r="BI40" s="669"/>
      <c r="BJ40" s="669"/>
      <c r="BK40" s="669"/>
      <c r="BL40" s="94"/>
      <c r="BM40" s="601" t="s">
        <v>283</v>
      </c>
      <c r="BN40" s="601"/>
      <c r="BO40" s="601"/>
      <c r="BP40" s="601"/>
      <c r="BQ40" s="601"/>
      <c r="BR40" s="601"/>
      <c r="BS40" s="601"/>
      <c r="BT40" s="601"/>
      <c r="BU40" s="602"/>
      <c r="BV40" s="586">
        <v>112</v>
      </c>
      <c r="BW40" s="587"/>
      <c r="BX40" s="587"/>
      <c r="BY40" s="587"/>
      <c r="BZ40" s="587"/>
      <c r="CA40" s="587"/>
      <c r="CB40" s="596"/>
      <c r="CD40" s="600" t="s">
        <v>284</v>
      </c>
      <c r="CE40" s="601"/>
      <c r="CF40" s="601"/>
      <c r="CG40" s="601"/>
      <c r="CH40" s="601"/>
      <c r="CI40" s="601"/>
      <c r="CJ40" s="601"/>
      <c r="CK40" s="601"/>
      <c r="CL40" s="601"/>
      <c r="CM40" s="601"/>
      <c r="CN40" s="601"/>
      <c r="CO40" s="601"/>
      <c r="CP40" s="601"/>
      <c r="CQ40" s="602"/>
      <c r="CR40" s="586" t="s">
        <v>178</v>
      </c>
      <c r="CS40" s="587"/>
      <c r="CT40" s="587"/>
      <c r="CU40" s="587"/>
      <c r="CV40" s="587"/>
      <c r="CW40" s="587"/>
      <c r="CX40" s="587"/>
      <c r="CY40" s="588"/>
      <c r="CZ40" s="624" t="s">
        <v>178</v>
      </c>
      <c r="DA40" s="625"/>
      <c r="DB40" s="625"/>
      <c r="DC40" s="626"/>
      <c r="DD40" s="595" t="s">
        <v>178</v>
      </c>
      <c r="DE40" s="587"/>
      <c r="DF40" s="587"/>
      <c r="DG40" s="587"/>
      <c r="DH40" s="587"/>
      <c r="DI40" s="587"/>
      <c r="DJ40" s="587"/>
      <c r="DK40" s="588"/>
      <c r="DL40" s="595" t="s">
        <v>178</v>
      </c>
      <c r="DM40" s="587"/>
      <c r="DN40" s="587"/>
      <c r="DO40" s="587"/>
      <c r="DP40" s="587"/>
      <c r="DQ40" s="587"/>
      <c r="DR40" s="587"/>
      <c r="DS40" s="587"/>
      <c r="DT40" s="587"/>
      <c r="DU40" s="587"/>
      <c r="DV40" s="588"/>
      <c r="DW40" s="591" t="s">
        <v>178</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285</v>
      </c>
      <c r="AR41" s="607"/>
      <c r="AS41" s="607"/>
      <c r="AT41" s="607"/>
      <c r="AU41" s="607"/>
      <c r="AV41" s="607"/>
      <c r="AW41" s="607"/>
      <c r="AX41" s="607"/>
      <c r="AY41" s="608"/>
      <c r="AZ41" s="658">
        <v>219886</v>
      </c>
      <c r="BA41" s="659"/>
      <c r="BB41" s="659"/>
      <c r="BC41" s="659"/>
      <c r="BD41" s="654"/>
      <c r="BE41" s="654"/>
      <c r="BF41" s="656"/>
      <c r="BG41" s="670"/>
      <c r="BH41" s="671"/>
      <c r="BI41" s="671"/>
      <c r="BJ41" s="671"/>
      <c r="BK41" s="671"/>
      <c r="BL41" s="96"/>
      <c r="BM41" s="607" t="s">
        <v>286</v>
      </c>
      <c r="BN41" s="607"/>
      <c r="BO41" s="607"/>
      <c r="BP41" s="607"/>
      <c r="BQ41" s="607"/>
      <c r="BR41" s="607"/>
      <c r="BS41" s="607"/>
      <c r="BT41" s="607"/>
      <c r="BU41" s="608"/>
      <c r="BV41" s="658">
        <v>267</v>
      </c>
      <c r="BW41" s="659"/>
      <c r="BX41" s="659"/>
      <c r="BY41" s="659"/>
      <c r="BZ41" s="659"/>
      <c r="CA41" s="659"/>
      <c r="CB41" s="672"/>
      <c r="CD41" s="600" t="s">
        <v>287</v>
      </c>
      <c r="CE41" s="601"/>
      <c r="CF41" s="601"/>
      <c r="CG41" s="601"/>
      <c r="CH41" s="601"/>
      <c r="CI41" s="601"/>
      <c r="CJ41" s="601"/>
      <c r="CK41" s="601"/>
      <c r="CL41" s="601"/>
      <c r="CM41" s="601"/>
      <c r="CN41" s="601"/>
      <c r="CO41" s="601"/>
      <c r="CP41" s="601"/>
      <c r="CQ41" s="602"/>
      <c r="CR41" s="586" t="s">
        <v>171</v>
      </c>
      <c r="CS41" s="616"/>
      <c r="CT41" s="616"/>
      <c r="CU41" s="616"/>
      <c r="CV41" s="616"/>
      <c r="CW41" s="616"/>
      <c r="CX41" s="616"/>
      <c r="CY41" s="617"/>
      <c r="CZ41" s="624" t="s">
        <v>171</v>
      </c>
      <c r="DA41" s="625"/>
      <c r="DB41" s="625"/>
      <c r="DC41" s="626"/>
      <c r="DD41" s="595" t="s">
        <v>171</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289</v>
      </c>
      <c r="CE42" s="584"/>
      <c r="CF42" s="584"/>
      <c r="CG42" s="584"/>
      <c r="CH42" s="584"/>
      <c r="CI42" s="584"/>
      <c r="CJ42" s="584"/>
      <c r="CK42" s="584"/>
      <c r="CL42" s="584"/>
      <c r="CM42" s="584"/>
      <c r="CN42" s="584"/>
      <c r="CO42" s="584"/>
      <c r="CP42" s="584"/>
      <c r="CQ42" s="585"/>
      <c r="CR42" s="586">
        <v>908705</v>
      </c>
      <c r="CS42" s="587"/>
      <c r="CT42" s="587"/>
      <c r="CU42" s="587"/>
      <c r="CV42" s="587"/>
      <c r="CW42" s="587"/>
      <c r="CX42" s="587"/>
      <c r="CY42" s="588"/>
      <c r="CZ42" s="624">
        <v>18.899999999999999</v>
      </c>
      <c r="DA42" s="679"/>
      <c r="DB42" s="679"/>
      <c r="DC42" s="680"/>
      <c r="DD42" s="595">
        <v>217721</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291</v>
      </c>
      <c r="CE43" s="584"/>
      <c r="CF43" s="584"/>
      <c r="CG43" s="584"/>
      <c r="CH43" s="584"/>
      <c r="CI43" s="584"/>
      <c r="CJ43" s="584"/>
      <c r="CK43" s="584"/>
      <c r="CL43" s="584"/>
      <c r="CM43" s="584"/>
      <c r="CN43" s="584"/>
      <c r="CO43" s="584"/>
      <c r="CP43" s="584"/>
      <c r="CQ43" s="585"/>
      <c r="CR43" s="586">
        <v>19150</v>
      </c>
      <c r="CS43" s="616"/>
      <c r="CT43" s="616"/>
      <c r="CU43" s="616"/>
      <c r="CV43" s="616"/>
      <c r="CW43" s="616"/>
      <c r="CX43" s="616"/>
      <c r="CY43" s="617"/>
      <c r="CZ43" s="624">
        <v>0.4</v>
      </c>
      <c r="DA43" s="625"/>
      <c r="DB43" s="625"/>
      <c r="DC43" s="626"/>
      <c r="DD43" s="595">
        <v>17389</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292</v>
      </c>
      <c r="CD44" s="692" t="s">
        <v>245</v>
      </c>
      <c r="CE44" s="693"/>
      <c r="CF44" s="583" t="s">
        <v>293</v>
      </c>
      <c r="CG44" s="584"/>
      <c r="CH44" s="584"/>
      <c r="CI44" s="584"/>
      <c r="CJ44" s="584"/>
      <c r="CK44" s="584"/>
      <c r="CL44" s="584"/>
      <c r="CM44" s="584"/>
      <c r="CN44" s="584"/>
      <c r="CO44" s="584"/>
      <c r="CP44" s="584"/>
      <c r="CQ44" s="585"/>
      <c r="CR44" s="586">
        <v>768468</v>
      </c>
      <c r="CS44" s="587"/>
      <c r="CT44" s="587"/>
      <c r="CU44" s="587"/>
      <c r="CV44" s="587"/>
      <c r="CW44" s="587"/>
      <c r="CX44" s="587"/>
      <c r="CY44" s="588"/>
      <c r="CZ44" s="624">
        <v>16</v>
      </c>
      <c r="DA44" s="679"/>
      <c r="DB44" s="679"/>
      <c r="DC44" s="680"/>
      <c r="DD44" s="595">
        <v>213411</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294</v>
      </c>
      <c r="CG45" s="584"/>
      <c r="CH45" s="584"/>
      <c r="CI45" s="584"/>
      <c r="CJ45" s="584"/>
      <c r="CK45" s="584"/>
      <c r="CL45" s="584"/>
      <c r="CM45" s="584"/>
      <c r="CN45" s="584"/>
      <c r="CO45" s="584"/>
      <c r="CP45" s="584"/>
      <c r="CQ45" s="585"/>
      <c r="CR45" s="586">
        <v>573967</v>
      </c>
      <c r="CS45" s="616"/>
      <c r="CT45" s="616"/>
      <c r="CU45" s="616"/>
      <c r="CV45" s="616"/>
      <c r="CW45" s="616"/>
      <c r="CX45" s="616"/>
      <c r="CY45" s="617"/>
      <c r="CZ45" s="624">
        <v>11.9</v>
      </c>
      <c r="DA45" s="625"/>
      <c r="DB45" s="625"/>
      <c r="DC45" s="626"/>
      <c r="DD45" s="595">
        <v>65196</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295</v>
      </c>
      <c r="CG46" s="584"/>
      <c r="CH46" s="584"/>
      <c r="CI46" s="584"/>
      <c r="CJ46" s="584"/>
      <c r="CK46" s="584"/>
      <c r="CL46" s="584"/>
      <c r="CM46" s="584"/>
      <c r="CN46" s="584"/>
      <c r="CO46" s="584"/>
      <c r="CP46" s="584"/>
      <c r="CQ46" s="585"/>
      <c r="CR46" s="586">
        <v>194501</v>
      </c>
      <c r="CS46" s="587"/>
      <c r="CT46" s="587"/>
      <c r="CU46" s="587"/>
      <c r="CV46" s="587"/>
      <c r="CW46" s="587"/>
      <c r="CX46" s="587"/>
      <c r="CY46" s="588"/>
      <c r="CZ46" s="624">
        <v>4</v>
      </c>
      <c r="DA46" s="679"/>
      <c r="DB46" s="679"/>
      <c r="DC46" s="680"/>
      <c r="DD46" s="595">
        <v>148215</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296</v>
      </c>
      <c r="CG47" s="584"/>
      <c r="CH47" s="584"/>
      <c r="CI47" s="584"/>
      <c r="CJ47" s="584"/>
      <c r="CK47" s="584"/>
      <c r="CL47" s="584"/>
      <c r="CM47" s="584"/>
      <c r="CN47" s="584"/>
      <c r="CO47" s="584"/>
      <c r="CP47" s="584"/>
      <c r="CQ47" s="585"/>
      <c r="CR47" s="586">
        <v>140237</v>
      </c>
      <c r="CS47" s="616"/>
      <c r="CT47" s="616"/>
      <c r="CU47" s="616"/>
      <c r="CV47" s="616"/>
      <c r="CW47" s="616"/>
      <c r="CX47" s="616"/>
      <c r="CY47" s="617"/>
      <c r="CZ47" s="624">
        <v>2.9</v>
      </c>
      <c r="DA47" s="625"/>
      <c r="DB47" s="625"/>
      <c r="DC47" s="626"/>
      <c r="DD47" s="595">
        <v>4310</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297</v>
      </c>
      <c r="CG48" s="584"/>
      <c r="CH48" s="584"/>
      <c r="CI48" s="584"/>
      <c r="CJ48" s="584"/>
      <c r="CK48" s="584"/>
      <c r="CL48" s="584"/>
      <c r="CM48" s="584"/>
      <c r="CN48" s="584"/>
      <c r="CO48" s="584"/>
      <c r="CP48" s="584"/>
      <c r="CQ48" s="585"/>
      <c r="CR48" s="586" t="s">
        <v>178</v>
      </c>
      <c r="CS48" s="587"/>
      <c r="CT48" s="587"/>
      <c r="CU48" s="587"/>
      <c r="CV48" s="587"/>
      <c r="CW48" s="587"/>
      <c r="CX48" s="587"/>
      <c r="CY48" s="588"/>
      <c r="CZ48" s="624" t="s">
        <v>178</v>
      </c>
      <c r="DA48" s="679"/>
      <c r="DB48" s="679"/>
      <c r="DC48" s="680"/>
      <c r="DD48" s="595" t="s">
        <v>178</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298</v>
      </c>
      <c r="CE49" s="630"/>
      <c r="CF49" s="630"/>
      <c r="CG49" s="630"/>
      <c r="CH49" s="630"/>
      <c r="CI49" s="630"/>
      <c r="CJ49" s="630"/>
      <c r="CK49" s="630"/>
      <c r="CL49" s="630"/>
      <c r="CM49" s="630"/>
      <c r="CN49" s="630"/>
      <c r="CO49" s="630"/>
      <c r="CP49" s="630"/>
      <c r="CQ49" s="631"/>
      <c r="CR49" s="658">
        <v>4815702</v>
      </c>
      <c r="CS49" s="654"/>
      <c r="CT49" s="654"/>
      <c r="CU49" s="654"/>
      <c r="CV49" s="654"/>
      <c r="CW49" s="654"/>
      <c r="CX49" s="654"/>
      <c r="CY49" s="681"/>
      <c r="CZ49" s="682">
        <v>100</v>
      </c>
      <c r="DA49" s="683"/>
      <c r="DB49" s="683"/>
      <c r="DC49" s="684"/>
      <c r="DD49" s="685">
        <v>3330451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300</v>
      </c>
      <c r="DK2" s="728"/>
      <c r="DL2" s="728"/>
      <c r="DM2" s="728"/>
      <c r="DN2" s="728"/>
      <c r="DO2" s="729"/>
      <c r="DP2" s="107"/>
      <c r="DQ2" s="727" t="s">
        <v>301</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302</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304</v>
      </c>
      <c r="B5" s="722"/>
      <c r="C5" s="722"/>
      <c r="D5" s="722"/>
      <c r="E5" s="722"/>
      <c r="F5" s="722"/>
      <c r="G5" s="722"/>
      <c r="H5" s="722"/>
      <c r="I5" s="722"/>
      <c r="J5" s="722"/>
      <c r="K5" s="722"/>
      <c r="L5" s="722"/>
      <c r="M5" s="722"/>
      <c r="N5" s="722"/>
      <c r="O5" s="722"/>
      <c r="P5" s="723"/>
      <c r="Q5" s="698" t="s">
        <v>305</v>
      </c>
      <c r="R5" s="699"/>
      <c r="S5" s="699"/>
      <c r="T5" s="699"/>
      <c r="U5" s="700"/>
      <c r="V5" s="698" t="s">
        <v>306</v>
      </c>
      <c r="W5" s="699"/>
      <c r="X5" s="699"/>
      <c r="Y5" s="699"/>
      <c r="Z5" s="700"/>
      <c r="AA5" s="698" t="s">
        <v>307</v>
      </c>
      <c r="AB5" s="699"/>
      <c r="AC5" s="699"/>
      <c r="AD5" s="699"/>
      <c r="AE5" s="699"/>
      <c r="AF5" s="731" t="s">
        <v>308</v>
      </c>
      <c r="AG5" s="699"/>
      <c r="AH5" s="699"/>
      <c r="AI5" s="699"/>
      <c r="AJ5" s="710"/>
      <c r="AK5" s="699" t="s">
        <v>309</v>
      </c>
      <c r="AL5" s="699"/>
      <c r="AM5" s="699"/>
      <c r="AN5" s="699"/>
      <c r="AO5" s="700"/>
      <c r="AP5" s="698" t="s">
        <v>310</v>
      </c>
      <c r="AQ5" s="699"/>
      <c r="AR5" s="699"/>
      <c r="AS5" s="699"/>
      <c r="AT5" s="700"/>
      <c r="AU5" s="698" t="s">
        <v>311</v>
      </c>
      <c r="AV5" s="699"/>
      <c r="AW5" s="699"/>
      <c r="AX5" s="699"/>
      <c r="AY5" s="710"/>
      <c r="AZ5" s="114"/>
      <c r="BA5" s="114"/>
      <c r="BB5" s="114"/>
      <c r="BC5" s="114"/>
      <c r="BD5" s="114"/>
      <c r="BE5" s="115"/>
      <c r="BF5" s="115"/>
      <c r="BG5" s="115"/>
      <c r="BH5" s="115"/>
      <c r="BI5" s="115"/>
      <c r="BJ5" s="115"/>
      <c r="BK5" s="115"/>
      <c r="BL5" s="115"/>
      <c r="BM5" s="115"/>
      <c r="BN5" s="115"/>
      <c r="BO5" s="115"/>
      <c r="BP5" s="115"/>
      <c r="BQ5" s="721" t="s">
        <v>312</v>
      </c>
      <c r="BR5" s="722"/>
      <c r="BS5" s="722"/>
      <c r="BT5" s="722"/>
      <c r="BU5" s="722"/>
      <c r="BV5" s="722"/>
      <c r="BW5" s="722"/>
      <c r="BX5" s="722"/>
      <c r="BY5" s="722"/>
      <c r="BZ5" s="722"/>
      <c r="CA5" s="722"/>
      <c r="CB5" s="722"/>
      <c r="CC5" s="722"/>
      <c r="CD5" s="722"/>
      <c r="CE5" s="722"/>
      <c r="CF5" s="722"/>
      <c r="CG5" s="723"/>
      <c r="CH5" s="698" t="s">
        <v>313</v>
      </c>
      <c r="CI5" s="699"/>
      <c r="CJ5" s="699"/>
      <c r="CK5" s="699"/>
      <c r="CL5" s="700"/>
      <c r="CM5" s="698" t="s">
        <v>314</v>
      </c>
      <c r="CN5" s="699"/>
      <c r="CO5" s="699"/>
      <c r="CP5" s="699"/>
      <c r="CQ5" s="700"/>
      <c r="CR5" s="698" t="s">
        <v>315</v>
      </c>
      <c r="CS5" s="699"/>
      <c r="CT5" s="699"/>
      <c r="CU5" s="699"/>
      <c r="CV5" s="700"/>
      <c r="CW5" s="698" t="s">
        <v>316</v>
      </c>
      <c r="CX5" s="699"/>
      <c r="CY5" s="699"/>
      <c r="CZ5" s="699"/>
      <c r="DA5" s="700"/>
      <c r="DB5" s="698" t="s">
        <v>317</v>
      </c>
      <c r="DC5" s="699"/>
      <c r="DD5" s="699"/>
      <c r="DE5" s="699"/>
      <c r="DF5" s="700"/>
      <c r="DG5" s="704" t="s">
        <v>318</v>
      </c>
      <c r="DH5" s="705"/>
      <c r="DI5" s="705"/>
      <c r="DJ5" s="705"/>
      <c r="DK5" s="706"/>
      <c r="DL5" s="704" t="s">
        <v>319</v>
      </c>
      <c r="DM5" s="705"/>
      <c r="DN5" s="705"/>
      <c r="DO5" s="705"/>
      <c r="DP5" s="706"/>
      <c r="DQ5" s="698" t="s">
        <v>320</v>
      </c>
      <c r="DR5" s="699"/>
      <c r="DS5" s="699"/>
      <c r="DT5" s="699"/>
      <c r="DU5" s="700"/>
      <c r="DV5" s="698" t="s">
        <v>311</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321</v>
      </c>
      <c r="C7" s="713"/>
      <c r="D7" s="713"/>
      <c r="E7" s="713"/>
      <c r="F7" s="713"/>
      <c r="G7" s="713"/>
      <c r="H7" s="713"/>
      <c r="I7" s="713"/>
      <c r="J7" s="713"/>
      <c r="K7" s="713"/>
      <c r="L7" s="713"/>
      <c r="M7" s="713"/>
      <c r="N7" s="713"/>
      <c r="O7" s="713"/>
      <c r="P7" s="714"/>
      <c r="Q7" s="715">
        <v>4967</v>
      </c>
      <c r="R7" s="716"/>
      <c r="S7" s="716"/>
      <c r="T7" s="716"/>
      <c r="U7" s="716"/>
      <c r="V7" s="716">
        <v>4779</v>
      </c>
      <c r="W7" s="716"/>
      <c r="X7" s="716"/>
      <c r="Y7" s="716"/>
      <c r="Z7" s="716"/>
      <c r="AA7" s="716">
        <v>188</v>
      </c>
      <c r="AB7" s="716"/>
      <c r="AC7" s="716"/>
      <c r="AD7" s="716"/>
      <c r="AE7" s="717"/>
      <c r="AF7" s="718">
        <v>97</v>
      </c>
      <c r="AG7" s="719"/>
      <c r="AH7" s="719"/>
      <c r="AI7" s="719"/>
      <c r="AJ7" s="720"/>
      <c r="AK7" s="755">
        <v>0</v>
      </c>
      <c r="AL7" s="756"/>
      <c r="AM7" s="756"/>
      <c r="AN7" s="756"/>
      <c r="AO7" s="756"/>
      <c r="AP7" s="756">
        <v>3812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t="s">
        <v>322</v>
      </c>
      <c r="C8" s="737"/>
      <c r="D8" s="737"/>
      <c r="E8" s="737"/>
      <c r="F8" s="737"/>
      <c r="G8" s="737"/>
      <c r="H8" s="737"/>
      <c r="I8" s="737"/>
      <c r="J8" s="737"/>
      <c r="K8" s="737"/>
      <c r="L8" s="737"/>
      <c r="M8" s="737"/>
      <c r="N8" s="737"/>
      <c r="O8" s="737"/>
      <c r="P8" s="738"/>
      <c r="Q8" s="739">
        <v>79</v>
      </c>
      <c r="R8" s="740"/>
      <c r="S8" s="740"/>
      <c r="T8" s="740"/>
      <c r="U8" s="740"/>
      <c r="V8" s="740">
        <v>79</v>
      </c>
      <c r="W8" s="740"/>
      <c r="X8" s="740"/>
      <c r="Y8" s="740"/>
      <c r="Z8" s="740"/>
      <c r="AA8" s="740">
        <v>0</v>
      </c>
      <c r="AB8" s="740"/>
      <c r="AC8" s="740"/>
      <c r="AD8" s="740"/>
      <c r="AE8" s="741"/>
      <c r="AF8" s="742" t="s">
        <v>323</v>
      </c>
      <c r="AG8" s="743"/>
      <c r="AH8" s="743"/>
      <c r="AI8" s="743"/>
      <c r="AJ8" s="744"/>
      <c r="AK8" s="745">
        <v>47</v>
      </c>
      <c r="AL8" s="746"/>
      <c r="AM8" s="746"/>
      <c r="AN8" s="746"/>
      <c r="AO8" s="746"/>
      <c r="AP8" s="746">
        <v>16</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t="s">
        <v>324</v>
      </c>
      <c r="C9" s="737"/>
      <c r="D9" s="737"/>
      <c r="E9" s="737"/>
      <c r="F9" s="737"/>
      <c r="G9" s="737"/>
      <c r="H9" s="737"/>
      <c r="I9" s="737"/>
      <c r="J9" s="737"/>
      <c r="K9" s="737"/>
      <c r="L9" s="737"/>
      <c r="M9" s="737"/>
      <c r="N9" s="737"/>
      <c r="O9" s="737"/>
      <c r="P9" s="738"/>
      <c r="Q9" s="739">
        <v>12</v>
      </c>
      <c r="R9" s="740"/>
      <c r="S9" s="740"/>
      <c r="T9" s="740"/>
      <c r="U9" s="740"/>
      <c r="V9" s="740">
        <v>12</v>
      </c>
      <c r="W9" s="740"/>
      <c r="X9" s="740"/>
      <c r="Y9" s="740"/>
      <c r="Z9" s="740"/>
      <c r="AA9" s="740">
        <v>0</v>
      </c>
      <c r="AB9" s="740"/>
      <c r="AC9" s="740"/>
      <c r="AD9" s="740"/>
      <c r="AE9" s="741"/>
      <c r="AF9" s="742" t="s">
        <v>323</v>
      </c>
      <c r="AG9" s="743"/>
      <c r="AH9" s="743"/>
      <c r="AI9" s="743"/>
      <c r="AJ9" s="744"/>
      <c r="AK9" s="745">
        <v>8</v>
      </c>
      <c r="AL9" s="746"/>
      <c r="AM9" s="746"/>
      <c r="AN9" s="746"/>
      <c r="AO9" s="746"/>
      <c r="AP9" s="746" t="s">
        <v>325</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t="s">
        <v>326</v>
      </c>
      <c r="C10" s="737"/>
      <c r="D10" s="737"/>
      <c r="E10" s="737"/>
      <c r="F10" s="737"/>
      <c r="G10" s="737"/>
      <c r="H10" s="737"/>
      <c r="I10" s="737"/>
      <c r="J10" s="737"/>
      <c r="K10" s="737"/>
      <c r="L10" s="737"/>
      <c r="M10" s="737"/>
      <c r="N10" s="737"/>
      <c r="O10" s="737"/>
      <c r="P10" s="738"/>
      <c r="Q10" s="739">
        <v>0</v>
      </c>
      <c r="R10" s="740"/>
      <c r="S10" s="740"/>
      <c r="T10" s="740"/>
      <c r="U10" s="740"/>
      <c r="V10" s="740">
        <v>0</v>
      </c>
      <c r="W10" s="740"/>
      <c r="X10" s="740"/>
      <c r="Y10" s="740"/>
      <c r="Z10" s="740"/>
      <c r="AA10" s="740">
        <v>0</v>
      </c>
      <c r="AB10" s="740"/>
      <c r="AC10" s="740"/>
      <c r="AD10" s="740"/>
      <c r="AE10" s="741"/>
      <c r="AF10" s="742" t="s">
        <v>323</v>
      </c>
      <c r="AG10" s="743"/>
      <c r="AH10" s="743"/>
      <c r="AI10" s="743"/>
      <c r="AJ10" s="744"/>
      <c r="AK10" s="745">
        <v>0</v>
      </c>
      <c r="AL10" s="746"/>
      <c r="AM10" s="746"/>
      <c r="AN10" s="746"/>
      <c r="AO10" s="746"/>
      <c r="AP10" s="746" t="s">
        <v>325</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327</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328</v>
      </c>
      <c r="B23" s="771" t="s">
        <v>329</v>
      </c>
      <c r="C23" s="772"/>
      <c r="D23" s="772"/>
      <c r="E23" s="772"/>
      <c r="F23" s="772"/>
      <c r="G23" s="772"/>
      <c r="H23" s="772"/>
      <c r="I23" s="772"/>
      <c r="J23" s="772"/>
      <c r="K23" s="772"/>
      <c r="L23" s="772"/>
      <c r="M23" s="772"/>
      <c r="N23" s="772"/>
      <c r="O23" s="772"/>
      <c r="P23" s="773"/>
      <c r="Q23" s="774">
        <v>5058</v>
      </c>
      <c r="R23" s="775"/>
      <c r="S23" s="775"/>
      <c r="T23" s="775"/>
      <c r="U23" s="775"/>
      <c r="V23" s="775">
        <v>4870</v>
      </c>
      <c r="W23" s="775"/>
      <c r="X23" s="775"/>
      <c r="Y23" s="775"/>
      <c r="Z23" s="775"/>
      <c r="AA23" s="775">
        <v>188</v>
      </c>
      <c r="AB23" s="775"/>
      <c r="AC23" s="775"/>
      <c r="AD23" s="775"/>
      <c r="AE23" s="776"/>
      <c r="AF23" s="777">
        <v>97</v>
      </c>
      <c r="AG23" s="775"/>
      <c r="AH23" s="775"/>
      <c r="AI23" s="775"/>
      <c r="AJ23" s="778"/>
      <c r="AK23" s="779"/>
      <c r="AL23" s="780"/>
      <c r="AM23" s="780"/>
      <c r="AN23" s="780"/>
      <c r="AO23" s="780"/>
      <c r="AP23" s="775">
        <v>3828</v>
      </c>
      <c r="AQ23" s="775"/>
      <c r="AR23" s="775"/>
      <c r="AS23" s="775"/>
      <c r="AT23" s="775"/>
      <c r="AU23" s="781"/>
      <c r="AV23" s="781"/>
      <c r="AW23" s="781"/>
      <c r="AX23" s="781"/>
      <c r="AY23" s="782"/>
      <c r="AZ23" s="790" t="s">
        <v>323</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330</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331</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304</v>
      </c>
      <c r="B26" s="722"/>
      <c r="C26" s="722"/>
      <c r="D26" s="722"/>
      <c r="E26" s="722"/>
      <c r="F26" s="722"/>
      <c r="G26" s="722"/>
      <c r="H26" s="722"/>
      <c r="I26" s="722"/>
      <c r="J26" s="722"/>
      <c r="K26" s="722"/>
      <c r="L26" s="722"/>
      <c r="M26" s="722"/>
      <c r="N26" s="722"/>
      <c r="O26" s="722"/>
      <c r="P26" s="723"/>
      <c r="Q26" s="698" t="s">
        <v>332</v>
      </c>
      <c r="R26" s="699"/>
      <c r="S26" s="699"/>
      <c r="T26" s="699"/>
      <c r="U26" s="700"/>
      <c r="V26" s="698" t="s">
        <v>333</v>
      </c>
      <c r="W26" s="699"/>
      <c r="X26" s="699"/>
      <c r="Y26" s="699"/>
      <c r="Z26" s="700"/>
      <c r="AA26" s="698" t="s">
        <v>334</v>
      </c>
      <c r="AB26" s="699"/>
      <c r="AC26" s="699"/>
      <c r="AD26" s="699"/>
      <c r="AE26" s="699"/>
      <c r="AF26" s="793" t="s">
        <v>335</v>
      </c>
      <c r="AG26" s="794"/>
      <c r="AH26" s="794"/>
      <c r="AI26" s="794"/>
      <c r="AJ26" s="795"/>
      <c r="AK26" s="699" t="s">
        <v>336</v>
      </c>
      <c r="AL26" s="699"/>
      <c r="AM26" s="699"/>
      <c r="AN26" s="699"/>
      <c r="AO26" s="700"/>
      <c r="AP26" s="698" t="s">
        <v>337</v>
      </c>
      <c r="AQ26" s="699"/>
      <c r="AR26" s="699"/>
      <c r="AS26" s="699"/>
      <c r="AT26" s="700"/>
      <c r="AU26" s="698" t="s">
        <v>338</v>
      </c>
      <c r="AV26" s="699"/>
      <c r="AW26" s="699"/>
      <c r="AX26" s="699"/>
      <c r="AY26" s="700"/>
      <c r="AZ26" s="698" t="s">
        <v>339</v>
      </c>
      <c r="BA26" s="699"/>
      <c r="BB26" s="699"/>
      <c r="BC26" s="699"/>
      <c r="BD26" s="700"/>
      <c r="BE26" s="698" t="s">
        <v>311</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340</v>
      </c>
      <c r="C28" s="713"/>
      <c r="D28" s="713"/>
      <c r="E28" s="713"/>
      <c r="F28" s="713"/>
      <c r="G28" s="713"/>
      <c r="H28" s="713"/>
      <c r="I28" s="713"/>
      <c r="J28" s="713"/>
      <c r="K28" s="713"/>
      <c r="L28" s="713"/>
      <c r="M28" s="713"/>
      <c r="N28" s="713"/>
      <c r="O28" s="713"/>
      <c r="P28" s="714"/>
      <c r="Q28" s="803">
        <v>1322</v>
      </c>
      <c r="R28" s="804"/>
      <c r="S28" s="804"/>
      <c r="T28" s="804"/>
      <c r="U28" s="804"/>
      <c r="V28" s="804">
        <v>1261</v>
      </c>
      <c r="W28" s="804"/>
      <c r="X28" s="804"/>
      <c r="Y28" s="804"/>
      <c r="Z28" s="804"/>
      <c r="AA28" s="804">
        <v>61</v>
      </c>
      <c r="AB28" s="804"/>
      <c r="AC28" s="804"/>
      <c r="AD28" s="804"/>
      <c r="AE28" s="805"/>
      <c r="AF28" s="806">
        <v>61</v>
      </c>
      <c r="AG28" s="804"/>
      <c r="AH28" s="804"/>
      <c r="AI28" s="804"/>
      <c r="AJ28" s="807"/>
      <c r="AK28" s="808">
        <v>119</v>
      </c>
      <c r="AL28" s="799"/>
      <c r="AM28" s="799"/>
      <c r="AN28" s="799"/>
      <c r="AO28" s="799"/>
      <c r="AP28" s="799" t="s">
        <v>325</v>
      </c>
      <c r="AQ28" s="799"/>
      <c r="AR28" s="799"/>
      <c r="AS28" s="799"/>
      <c r="AT28" s="799"/>
      <c r="AU28" s="799" t="s">
        <v>325</v>
      </c>
      <c r="AV28" s="799"/>
      <c r="AW28" s="799"/>
      <c r="AX28" s="799"/>
      <c r="AY28" s="799"/>
      <c r="AZ28" s="800" t="s">
        <v>325</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341</v>
      </c>
      <c r="C29" s="737"/>
      <c r="D29" s="737"/>
      <c r="E29" s="737"/>
      <c r="F29" s="737"/>
      <c r="G29" s="737"/>
      <c r="H29" s="737"/>
      <c r="I29" s="737"/>
      <c r="J29" s="737"/>
      <c r="K29" s="737"/>
      <c r="L29" s="737"/>
      <c r="M29" s="737"/>
      <c r="N29" s="737"/>
      <c r="O29" s="737"/>
      <c r="P29" s="738"/>
      <c r="Q29" s="739">
        <v>774</v>
      </c>
      <c r="R29" s="740"/>
      <c r="S29" s="740"/>
      <c r="T29" s="740"/>
      <c r="U29" s="740"/>
      <c r="V29" s="740">
        <v>754</v>
      </c>
      <c r="W29" s="740"/>
      <c r="X29" s="740"/>
      <c r="Y29" s="740"/>
      <c r="Z29" s="740"/>
      <c r="AA29" s="740">
        <v>20</v>
      </c>
      <c r="AB29" s="740"/>
      <c r="AC29" s="740"/>
      <c r="AD29" s="740"/>
      <c r="AE29" s="741"/>
      <c r="AF29" s="742">
        <v>20</v>
      </c>
      <c r="AG29" s="743"/>
      <c r="AH29" s="743"/>
      <c r="AI29" s="743"/>
      <c r="AJ29" s="744"/>
      <c r="AK29" s="811">
        <v>109</v>
      </c>
      <c r="AL29" s="812"/>
      <c r="AM29" s="812"/>
      <c r="AN29" s="812"/>
      <c r="AO29" s="812"/>
      <c r="AP29" s="812"/>
      <c r="AQ29" s="812"/>
      <c r="AR29" s="812"/>
      <c r="AS29" s="812"/>
      <c r="AT29" s="812"/>
      <c r="AU29" s="812"/>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343</v>
      </c>
      <c r="C30" s="737"/>
      <c r="D30" s="737"/>
      <c r="E30" s="737"/>
      <c r="F30" s="737"/>
      <c r="G30" s="737"/>
      <c r="H30" s="737"/>
      <c r="I30" s="737"/>
      <c r="J30" s="737"/>
      <c r="K30" s="737"/>
      <c r="L30" s="737"/>
      <c r="M30" s="737"/>
      <c r="N30" s="737"/>
      <c r="O30" s="737"/>
      <c r="P30" s="738"/>
      <c r="Q30" s="739">
        <v>152</v>
      </c>
      <c r="R30" s="740"/>
      <c r="S30" s="740"/>
      <c r="T30" s="740"/>
      <c r="U30" s="740"/>
      <c r="V30" s="740">
        <v>151</v>
      </c>
      <c r="W30" s="740"/>
      <c r="X30" s="740"/>
      <c r="Y30" s="740"/>
      <c r="Z30" s="740"/>
      <c r="AA30" s="740">
        <v>1</v>
      </c>
      <c r="AB30" s="740"/>
      <c r="AC30" s="740"/>
      <c r="AD30" s="740"/>
      <c r="AE30" s="741"/>
      <c r="AF30" s="742">
        <v>1</v>
      </c>
      <c r="AG30" s="743"/>
      <c r="AH30" s="743"/>
      <c r="AI30" s="743"/>
      <c r="AJ30" s="744"/>
      <c r="AK30" s="811">
        <v>107</v>
      </c>
      <c r="AL30" s="812"/>
      <c r="AM30" s="812"/>
      <c r="AN30" s="812"/>
      <c r="AO30" s="812"/>
      <c r="AP30" s="812" t="s">
        <v>325</v>
      </c>
      <c r="AQ30" s="812"/>
      <c r="AR30" s="812"/>
      <c r="AS30" s="812"/>
      <c r="AT30" s="812"/>
      <c r="AU30" s="812" t="s">
        <v>325</v>
      </c>
      <c r="AV30" s="812"/>
      <c r="AW30" s="812"/>
      <c r="AX30" s="812"/>
      <c r="AY30" s="812"/>
      <c r="AZ30" s="813" t="s">
        <v>325</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344</v>
      </c>
      <c r="C31" s="737"/>
      <c r="D31" s="737"/>
      <c r="E31" s="737"/>
      <c r="F31" s="737"/>
      <c r="G31" s="737"/>
      <c r="H31" s="737"/>
      <c r="I31" s="737"/>
      <c r="J31" s="737"/>
      <c r="K31" s="737"/>
      <c r="L31" s="737"/>
      <c r="M31" s="737"/>
      <c r="N31" s="737"/>
      <c r="O31" s="737"/>
      <c r="P31" s="738"/>
      <c r="Q31" s="739">
        <v>504</v>
      </c>
      <c r="R31" s="740"/>
      <c r="S31" s="740"/>
      <c r="T31" s="740"/>
      <c r="U31" s="740"/>
      <c r="V31" s="740">
        <v>490</v>
      </c>
      <c r="W31" s="740"/>
      <c r="X31" s="740"/>
      <c r="Y31" s="740"/>
      <c r="Z31" s="740"/>
      <c r="AA31" s="740">
        <v>14</v>
      </c>
      <c r="AB31" s="740"/>
      <c r="AC31" s="740"/>
      <c r="AD31" s="740"/>
      <c r="AE31" s="741"/>
      <c r="AF31" s="742">
        <v>14</v>
      </c>
      <c r="AG31" s="743"/>
      <c r="AH31" s="743"/>
      <c r="AI31" s="743"/>
      <c r="AJ31" s="744"/>
      <c r="AK31" s="811">
        <v>205</v>
      </c>
      <c r="AL31" s="812"/>
      <c r="AM31" s="812"/>
      <c r="AN31" s="812"/>
      <c r="AO31" s="812"/>
      <c r="AP31" s="812">
        <v>251</v>
      </c>
      <c r="AQ31" s="812"/>
      <c r="AR31" s="812"/>
      <c r="AS31" s="812"/>
      <c r="AT31" s="812"/>
      <c r="AU31" s="812">
        <v>125</v>
      </c>
      <c r="AV31" s="812"/>
      <c r="AW31" s="812"/>
      <c r="AX31" s="812"/>
      <c r="AY31" s="812"/>
      <c r="AZ31" s="813" t="s">
        <v>325</v>
      </c>
      <c r="BA31" s="813"/>
      <c r="BB31" s="813"/>
      <c r="BC31" s="813"/>
      <c r="BD31" s="813"/>
      <c r="BE31" s="809" t="s">
        <v>345</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346</v>
      </c>
      <c r="C32" s="737"/>
      <c r="D32" s="737"/>
      <c r="E32" s="737"/>
      <c r="F32" s="737"/>
      <c r="G32" s="737"/>
      <c r="H32" s="737"/>
      <c r="I32" s="737"/>
      <c r="J32" s="737"/>
      <c r="K32" s="737"/>
      <c r="L32" s="737"/>
      <c r="M32" s="737"/>
      <c r="N32" s="737"/>
      <c r="O32" s="737"/>
      <c r="P32" s="738"/>
      <c r="Q32" s="739">
        <v>16</v>
      </c>
      <c r="R32" s="740"/>
      <c r="S32" s="740"/>
      <c r="T32" s="740"/>
      <c r="U32" s="740"/>
      <c r="V32" s="740">
        <v>16</v>
      </c>
      <c r="W32" s="740"/>
      <c r="X32" s="740"/>
      <c r="Y32" s="740"/>
      <c r="Z32" s="740"/>
      <c r="AA32" s="740">
        <v>0</v>
      </c>
      <c r="AB32" s="740"/>
      <c r="AC32" s="740"/>
      <c r="AD32" s="740"/>
      <c r="AE32" s="741"/>
      <c r="AF32" s="742" t="s">
        <v>323</v>
      </c>
      <c r="AG32" s="743"/>
      <c r="AH32" s="743"/>
      <c r="AI32" s="743"/>
      <c r="AJ32" s="744"/>
      <c r="AK32" s="811">
        <v>12</v>
      </c>
      <c r="AL32" s="812"/>
      <c r="AM32" s="812"/>
      <c r="AN32" s="812"/>
      <c r="AO32" s="812"/>
      <c r="AP32" s="812">
        <v>56</v>
      </c>
      <c r="AQ32" s="812"/>
      <c r="AR32" s="812"/>
      <c r="AS32" s="812"/>
      <c r="AT32" s="812"/>
      <c r="AU32" s="812">
        <v>51</v>
      </c>
      <c r="AV32" s="812"/>
      <c r="AW32" s="812"/>
      <c r="AX32" s="812"/>
      <c r="AY32" s="812"/>
      <c r="AZ32" s="813" t="s">
        <v>325</v>
      </c>
      <c r="BA32" s="813"/>
      <c r="BB32" s="813"/>
      <c r="BC32" s="813"/>
      <c r="BD32" s="813"/>
      <c r="BE32" s="809" t="s">
        <v>345</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328</v>
      </c>
      <c r="B63" s="771" t="s">
        <v>348</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97</v>
      </c>
      <c r="AG63" s="823"/>
      <c r="AH63" s="823"/>
      <c r="AI63" s="823"/>
      <c r="AJ63" s="824"/>
      <c r="AK63" s="825"/>
      <c r="AL63" s="820"/>
      <c r="AM63" s="820"/>
      <c r="AN63" s="820"/>
      <c r="AO63" s="820"/>
      <c r="AP63" s="823">
        <v>307</v>
      </c>
      <c r="AQ63" s="823"/>
      <c r="AR63" s="823"/>
      <c r="AS63" s="823"/>
      <c r="AT63" s="823"/>
      <c r="AU63" s="823">
        <v>176</v>
      </c>
      <c r="AV63" s="823"/>
      <c r="AW63" s="823"/>
      <c r="AX63" s="823"/>
      <c r="AY63" s="823"/>
      <c r="AZ63" s="827"/>
      <c r="BA63" s="827"/>
      <c r="BB63" s="827"/>
      <c r="BC63" s="827"/>
      <c r="BD63" s="827"/>
      <c r="BE63" s="828"/>
      <c r="BF63" s="828"/>
      <c r="BG63" s="828"/>
      <c r="BH63" s="828"/>
      <c r="BI63" s="829"/>
      <c r="BJ63" s="830" t="s">
        <v>323</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350</v>
      </c>
      <c r="B66" s="722"/>
      <c r="C66" s="722"/>
      <c r="D66" s="722"/>
      <c r="E66" s="722"/>
      <c r="F66" s="722"/>
      <c r="G66" s="722"/>
      <c r="H66" s="722"/>
      <c r="I66" s="722"/>
      <c r="J66" s="722"/>
      <c r="K66" s="722"/>
      <c r="L66" s="722"/>
      <c r="M66" s="722"/>
      <c r="N66" s="722"/>
      <c r="O66" s="722"/>
      <c r="P66" s="723"/>
      <c r="Q66" s="698" t="s">
        <v>332</v>
      </c>
      <c r="R66" s="699"/>
      <c r="S66" s="699"/>
      <c r="T66" s="699"/>
      <c r="U66" s="700"/>
      <c r="V66" s="698" t="s">
        <v>333</v>
      </c>
      <c r="W66" s="699"/>
      <c r="X66" s="699"/>
      <c r="Y66" s="699"/>
      <c r="Z66" s="700"/>
      <c r="AA66" s="698" t="s">
        <v>334</v>
      </c>
      <c r="AB66" s="699"/>
      <c r="AC66" s="699"/>
      <c r="AD66" s="699"/>
      <c r="AE66" s="700"/>
      <c r="AF66" s="833" t="s">
        <v>335</v>
      </c>
      <c r="AG66" s="794"/>
      <c r="AH66" s="794"/>
      <c r="AI66" s="794"/>
      <c r="AJ66" s="834"/>
      <c r="AK66" s="698" t="s">
        <v>336</v>
      </c>
      <c r="AL66" s="722"/>
      <c r="AM66" s="722"/>
      <c r="AN66" s="722"/>
      <c r="AO66" s="723"/>
      <c r="AP66" s="698" t="s">
        <v>337</v>
      </c>
      <c r="AQ66" s="699"/>
      <c r="AR66" s="699"/>
      <c r="AS66" s="699"/>
      <c r="AT66" s="700"/>
      <c r="AU66" s="698" t="s">
        <v>351</v>
      </c>
      <c r="AV66" s="699"/>
      <c r="AW66" s="699"/>
      <c r="AX66" s="699"/>
      <c r="AY66" s="700"/>
      <c r="AZ66" s="698" t="s">
        <v>311</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352</v>
      </c>
      <c r="C68" s="851"/>
      <c r="D68" s="851"/>
      <c r="E68" s="851"/>
      <c r="F68" s="851"/>
      <c r="G68" s="851"/>
      <c r="H68" s="851"/>
      <c r="I68" s="851"/>
      <c r="J68" s="851"/>
      <c r="K68" s="851"/>
      <c r="L68" s="851"/>
      <c r="M68" s="851"/>
      <c r="N68" s="851"/>
      <c r="O68" s="851"/>
      <c r="P68" s="852"/>
      <c r="Q68" s="853">
        <v>9229</v>
      </c>
      <c r="R68" s="847"/>
      <c r="S68" s="847"/>
      <c r="T68" s="847"/>
      <c r="U68" s="847"/>
      <c r="V68" s="847">
        <v>7683</v>
      </c>
      <c r="W68" s="847"/>
      <c r="X68" s="847"/>
      <c r="Y68" s="847"/>
      <c r="Z68" s="847"/>
      <c r="AA68" s="847">
        <v>1546</v>
      </c>
      <c r="AB68" s="847"/>
      <c r="AC68" s="847"/>
      <c r="AD68" s="847"/>
      <c r="AE68" s="847"/>
      <c r="AF68" s="847">
        <v>1546</v>
      </c>
      <c r="AG68" s="847"/>
      <c r="AH68" s="847"/>
      <c r="AI68" s="847"/>
      <c r="AJ68" s="847"/>
      <c r="AK68" s="847" t="s">
        <v>353</v>
      </c>
      <c r="AL68" s="847"/>
      <c r="AM68" s="847"/>
      <c r="AN68" s="847"/>
      <c r="AO68" s="847"/>
      <c r="AP68" s="847" t="s">
        <v>353</v>
      </c>
      <c r="AQ68" s="847"/>
      <c r="AR68" s="847"/>
      <c r="AS68" s="847"/>
      <c r="AT68" s="847"/>
      <c r="AU68" s="847" t="s">
        <v>353</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354</v>
      </c>
      <c r="C69" s="855"/>
      <c r="D69" s="855"/>
      <c r="E69" s="855"/>
      <c r="F69" s="855"/>
      <c r="G69" s="855"/>
      <c r="H69" s="855"/>
      <c r="I69" s="855"/>
      <c r="J69" s="855"/>
      <c r="K69" s="855"/>
      <c r="L69" s="855"/>
      <c r="M69" s="855"/>
      <c r="N69" s="855"/>
      <c r="O69" s="855"/>
      <c r="P69" s="856"/>
      <c r="Q69" s="857">
        <v>736</v>
      </c>
      <c r="R69" s="812"/>
      <c r="S69" s="812"/>
      <c r="T69" s="812"/>
      <c r="U69" s="812"/>
      <c r="V69" s="812">
        <v>700</v>
      </c>
      <c r="W69" s="812"/>
      <c r="X69" s="812"/>
      <c r="Y69" s="812"/>
      <c r="Z69" s="812"/>
      <c r="AA69" s="812">
        <v>36</v>
      </c>
      <c r="AB69" s="812"/>
      <c r="AC69" s="812"/>
      <c r="AD69" s="812"/>
      <c r="AE69" s="812"/>
      <c r="AF69" s="812">
        <v>36</v>
      </c>
      <c r="AG69" s="812"/>
      <c r="AH69" s="812"/>
      <c r="AI69" s="812"/>
      <c r="AJ69" s="812"/>
      <c r="AK69" s="812" t="s">
        <v>353</v>
      </c>
      <c r="AL69" s="812"/>
      <c r="AM69" s="812"/>
      <c r="AN69" s="812"/>
      <c r="AO69" s="812"/>
      <c r="AP69" s="812">
        <v>393</v>
      </c>
      <c r="AQ69" s="812"/>
      <c r="AR69" s="812"/>
      <c r="AS69" s="812"/>
      <c r="AT69" s="812"/>
      <c r="AU69" s="812">
        <v>138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355</v>
      </c>
      <c r="C70" s="855"/>
      <c r="D70" s="855"/>
      <c r="E70" s="855"/>
      <c r="F70" s="855"/>
      <c r="G70" s="855"/>
      <c r="H70" s="855"/>
      <c r="I70" s="855"/>
      <c r="J70" s="855"/>
      <c r="K70" s="855"/>
      <c r="L70" s="855"/>
      <c r="M70" s="855"/>
      <c r="N70" s="855"/>
      <c r="O70" s="855"/>
      <c r="P70" s="856"/>
      <c r="Q70" s="857">
        <v>59</v>
      </c>
      <c r="R70" s="812"/>
      <c r="S70" s="812"/>
      <c r="T70" s="812"/>
      <c r="U70" s="812"/>
      <c r="V70" s="812">
        <v>51</v>
      </c>
      <c r="W70" s="812"/>
      <c r="X70" s="812"/>
      <c r="Y70" s="812"/>
      <c r="Z70" s="812"/>
      <c r="AA70" s="812">
        <v>8</v>
      </c>
      <c r="AB70" s="812"/>
      <c r="AC70" s="812"/>
      <c r="AD70" s="812"/>
      <c r="AE70" s="812"/>
      <c r="AF70" s="812">
        <v>8</v>
      </c>
      <c r="AG70" s="812"/>
      <c r="AH70" s="812"/>
      <c r="AI70" s="812"/>
      <c r="AJ70" s="812"/>
      <c r="AK70" s="812" t="s">
        <v>353</v>
      </c>
      <c r="AL70" s="812"/>
      <c r="AM70" s="812"/>
      <c r="AN70" s="812"/>
      <c r="AO70" s="812"/>
      <c r="AP70" s="812" t="s">
        <v>353</v>
      </c>
      <c r="AQ70" s="812"/>
      <c r="AR70" s="812"/>
      <c r="AS70" s="812"/>
      <c r="AT70" s="812"/>
      <c r="AU70" s="812" t="s">
        <v>353</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356</v>
      </c>
      <c r="C71" s="855"/>
      <c r="D71" s="855"/>
      <c r="E71" s="855"/>
      <c r="F71" s="855"/>
      <c r="G71" s="855"/>
      <c r="H71" s="855"/>
      <c r="I71" s="855"/>
      <c r="J71" s="855"/>
      <c r="K71" s="855"/>
      <c r="L71" s="855"/>
      <c r="M71" s="855"/>
      <c r="N71" s="855"/>
      <c r="O71" s="855"/>
      <c r="P71" s="856"/>
      <c r="Q71" s="857">
        <v>241</v>
      </c>
      <c r="R71" s="812"/>
      <c r="S71" s="812"/>
      <c r="T71" s="812"/>
      <c r="U71" s="812"/>
      <c r="V71" s="812">
        <v>238</v>
      </c>
      <c r="W71" s="812"/>
      <c r="X71" s="812"/>
      <c r="Y71" s="812"/>
      <c r="Z71" s="812"/>
      <c r="AA71" s="812">
        <v>4</v>
      </c>
      <c r="AB71" s="812"/>
      <c r="AC71" s="812"/>
      <c r="AD71" s="812"/>
      <c r="AE71" s="812"/>
      <c r="AF71" s="812">
        <v>4</v>
      </c>
      <c r="AG71" s="812"/>
      <c r="AH71" s="812"/>
      <c r="AI71" s="812"/>
      <c r="AJ71" s="812"/>
      <c r="AK71" s="812">
        <v>9</v>
      </c>
      <c r="AL71" s="812"/>
      <c r="AM71" s="812"/>
      <c r="AN71" s="812"/>
      <c r="AO71" s="812"/>
      <c r="AP71" s="812">
        <v>398</v>
      </c>
      <c r="AQ71" s="812"/>
      <c r="AR71" s="812"/>
      <c r="AS71" s="812"/>
      <c r="AT71" s="812"/>
      <c r="AU71" s="812">
        <v>71</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357</v>
      </c>
      <c r="C72" s="855"/>
      <c r="D72" s="855"/>
      <c r="E72" s="855"/>
      <c r="F72" s="855"/>
      <c r="G72" s="855"/>
      <c r="H72" s="855"/>
      <c r="I72" s="855"/>
      <c r="J72" s="855"/>
      <c r="K72" s="855"/>
      <c r="L72" s="855"/>
      <c r="M72" s="855"/>
      <c r="N72" s="855"/>
      <c r="O72" s="855"/>
      <c r="P72" s="856"/>
      <c r="Q72" s="857">
        <v>983</v>
      </c>
      <c r="R72" s="812"/>
      <c r="S72" s="812"/>
      <c r="T72" s="812"/>
      <c r="U72" s="812"/>
      <c r="V72" s="812">
        <v>918</v>
      </c>
      <c r="W72" s="812"/>
      <c r="X72" s="812"/>
      <c r="Y72" s="812"/>
      <c r="Z72" s="812"/>
      <c r="AA72" s="812">
        <v>65</v>
      </c>
      <c r="AB72" s="812"/>
      <c r="AC72" s="812"/>
      <c r="AD72" s="812"/>
      <c r="AE72" s="812"/>
      <c r="AF72" s="812">
        <v>65</v>
      </c>
      <c r="AG72" s="812"/>
      <c r="AH72" s="812"/>
      <c r="AI72" s="812"/>
      <c r="AJ72" s="812"/>
      <c r="AK72" s="812" t="s">
        <v>353</v>
      </c>
      <c r="AL72" s="812"/>
      <c r="AM72" s="812"/>
      <c r="AN72" s="812"/>
      <c r="AO72" s="812"/>
      <c r="AP72" s="812">
        <v>23</v>
      </c>
      <c r="AQ72" s="812"/>
      <c r="AR72" s="812"/>
      <c r="AS72" s="812"/>
      <c r="AT72" s="812"/>
      <c r="AU72" s="812">
        <v>3</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358</v>
      </c>
      <c r="C73" s="855"/>
      <c r="D73" s="855"/>
      <c r="E73" s="855"/>
      <c r="F73" s="855"/>
      <c r="G73" s="855"/>
      <c r="H73" s="855"/>
      <c r="I73" s="855"/>
      <c r="J73" s="855"/>
      <c r="K73" s="855"/>
      <c r="L73" s="855"/>
      <c r="M73" s="855"/>
      <c r="N73" s="855"/>
      <c r="O73" s="855"/>
      <c r="P73" s="856"/>
      <c r="Q73" s="857">
        <v>338</v>
      </c>
      <c r="R73" s="812"/>
      <c r="S73" s="812"/>
      <c r="T73" s="812"/>
      <c r="U73" s="812"/>
      <c r="V73" s="812">
        <v>311</v>
      </c>
      <c r="W73" s="812"/>
      <c r="X73" s="812"/>
      <c r="Y73" s="812"/>
      <c r="Z73" s="812"/>
      <c r="AA73" s="812">
        <v>27</v>
      </c>
      <c r="AB73" s="812"/>
      <c r="AC73" s="812"/>
      <c r="AD73" s="812"/>
      <c r="AE73" s="812"/>
      <c r="AF73" s="812">
        <v>27</v>
      </c>
      <c r="AG73" s="812"/>
      <c r="AH73" s="812"/>
      <c r="AI73" s="812"/>
      <c r="AJ73" s="812"/>
      <c r="AK73" s="812" t="s">
        <v>353</v>
      </c>
      <c r="AL73" s="812"/>
      <c r="AM73" s="812"/>
      <c r="AN73" s="812"/>
      <c r="AO73" s="812"/>
      <c r="AP73" s="812" t="s">
        <v>353</v>
      </c>
      <c r="AQ73" s="812"/>
      <c r="AR73" s="812"/>
      <c r="AS73" s="812"/>
      <c r="AT73" s="812"/>
      <c r="AU73" s="812" t="s">
        <v>353</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359</v>
      </c>
      <c r="C74" s="855"/>
      <c r="D74" s="855"/>
      <c r="E74" s="855"/>
      <c r="F74" s="855"/>
      <c r="G74" s="855"/>
      <c r="H74" s="855"/>
      <c r="I74" s="855"/>
      <c r="J74" s="855"/>
      <c r="K74" s="855"/>
      <c r="L74" s="855"/>
      <c r="M74" s="855"/>
      <c r="N74" s="855"/>
      <c r="O74" s="855"/>
      <c r="P74" s="856"/>
      <c r="Q74" s="857">
        <v>451</v>
      </c>
      <c r="R74" s="812"/>
      <c r="S74" s="812"/>
      <c r="T74" s="812"/>
      <c r="U74" s="812"/>
      <c r="V74" s="812">
        <v>433</v>
      </c>
      <c r="W74" s="812"/>
      <c r="X74" s="812"/>
      <c r="Y74" s="812"/>
      <c r="Z74" s="812"/>
      <c r="AA74" s="812">
        <v>18</v>
      </c>
      <c r="AB74" s="812"/>
      <c r="AC74" s="812"/>
      <c r="AD74" s="812"/>
      <c r="AE74" s="812"/>
      <c r="AF74" s="812">
        <v>18</v>
      </c>
      <c r="AG74" s="812"/>
      <c r="AH74" s="812"/>
      <c r="AI74" s="812"/>
      <c r="AJ74" s="812"/>
      <c r="AK74" s="812">
        <v>33</v>
      </c>
      <c r="AL74" s="812"/>
      <c r="AM74" s="812"/>
      <c r="AN74" s="812"/>
      <c r="AO74" s="812"/>
      <c r="AP74" s="812">
        <v>785</v>
      </c>
      <c r="AQ74" s="812"/>
      <c r="AR74" s="812"/>
      <c r="AS74" s="812"/>
      <c r="AT74" s="812"/>
      <c r="AU74" s="812">
        <v>316</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360</v>
      </c>
      <c r="C75" s="855"/>
      <c r="D75" s="855"/>
      <c r="E75" s="855"/>
      <c r="F75" s="855"/>
      <c r="G75" s="855"/>
      <c r="H75" s="855"/>
      <c r="I75" s="855"/>
      <c r="J75" s="855"/>
      <c r="K75" s="855"/>
      <c r="L75" s="855"/>
      <c r="M75" s="855"/>
      <c r="N75" s="855"/>
      <c r="O75" s="855"/>
      <c r="P75" s="856"/>
      <c r="Q75" s="860">
        <v>142</v>
      </c>
      <c r="R75" s="861"/>
      <c r="S75" s="861"/>
      <c r="T75" s="861"/>
      <c r="U75" s="811"/>
      <c r="V75" s="862">
        <v>131</v>
      </c>
      <c r="W75" s="861"/>
      <c r="X75" s="861"/>
      <c r="Y75" s="861"/>
      <c r="Z75" s="811"/>
      <c r="AA75" s="862">
        <v>11</v>
      </c>
      <c r="AB75" s="861"/>
      <c r="AC75" s="861"/>
      <c r="AD75" s="861"/>
      <c r="AE75" s="811"/>
      <c r="AF75" s="862">
        <v>11</v>
      </c>
      <c r="AG75" s="861"/>
      <c r="AH75" s="861"/>
      <c r="AI75" s="861"/>
      <c r="AJ75" s="811"/>
      <c r="AK75" s="862" t="s">
        <v>353</v>
      </c>
      <c r="AL75" s="861"/>
      <c r="AM75" s="861"/>
      <c r="AN75" s="861"/>
      <c r="AO75" s="811"/>
      <c r="AP75" s="862" t="s">
        <v>353</v>
      </c>
      <c r="AQ75" s="861"/>
      <c r="AR75" s="861"/>
      <c r="AS75" s="861"/>
      <c r="AT75" s="811"/>
      <c r="AU75" s="862" t="s">
        <v>353</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361</v>
      </c>
      <c r="C76" s="855"/>
      <c r="D76" s="855"/>
      <c r="E76" s="855"/>
      <c r="F76" s="855"/>
      <c r="G76" s="855"/>
      <c r="H76" s="855"/>
      <c r="I76" s="855"/>
      <c r="J76" s="855"/>
      <c r="K76" s="855"/>
      <c r="L76" s="855"/>
      <c r="M76" s="855"/>
      <c r="N76" s="855"/>
      <c r="O76" s="855"/>
      <c r="P76" s="856"/>
      <c r="Q76" s="860">
        <v>121</v>
      </c>
      <c r="R76" s="861"/>
      <c r="S76" s="861"/>
      <c r="T76" s="861"/>
      <c r="U76" s="811"/>
      <c r="V76" s="862">
        <v>94</v>
      </c>
      <c r="W76" s="861"/>
      <c r="X76" s="861"/>
      <c r="Y76" s="861"/>
      <c r="Z76" s="811"/>
      <c r="AA76" s="862">
        <v>27</v>
      </c>
      <c r="AB76" s="861"/>
      <c r="AC76" s="861"/>
      <c r="AD76" s="861"/>
      <c r="AE76" s="811"/>
      <c r="AF76" s="862">
        <v>25</v>
      </c>
      <c r="AG76" s="861"/>
      <c r="AH76" s="861"/>
      <c r="AI76" s="861"/>
      <c r="AJ76" s="811"/>
      <c r="AK76" s="862" t="s">
        <v>353</v>
      </c>
      <c r="AL76" s="861"/>
      <c r="AM76" s="861"/>
      <c r="AN76" s="861"/>
      <c r="AO76" s="811"/>
      <c r="AP76" s="862" t="s">
        <v>353</v>
      </c>
      <c r="AQ76" s="861"/>
      <c r="AR76" s="861"/>
      <c r="AS76" s="861"/>
      <c r="AT76" s="811"/>
      <c r="AU76" s="862" t="s">
        <v>353</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t="s">
        <v>362</v>
      </c>
      <c r="C77" s="855"/>
      <c r="D77" s="855"/>
      <c r="E77" s="855"/>
      <c r="F77" s="855"/>
      <c r="G77" s="855"/>
      <c r="H77" s="855"/>
      <c r="I77" s="855"/>
      <c r="J77" s="855"/>
      <c r="K77" s="855"/>
      <c r="L77" s="855"/>
      <c r="M77" s="855"/>
      <c r="N77" s="855"/>
      <c r="O77" s="855"/>
      <c r="P77" s="856"/>
      <c r="Q77" s="860">
        <v>141609</v>
      </c>
      <c r="R77" s="861"/>
      <c r="S77" s="861"/>
      <c r="T77" s="861"/>
      <c r="U77" s="811"/>
      <c r="V77" s="862">
        <v>138382</v>
      </c>
      <c r="W77" s="861"/>
      <c r="X77" s="861"/>
      <c r="Y77" s="861"/>
      <c r="Z77" s="811"/>
      <c r="AA77" s="862">
        <v>3227</v>
      </c>
      <c r="AB77" s="861"/>
      <c r="AC77" s="861"/>
      <c r="AD77" s="861"/>
      <c r="AE77" s="811"/>
      <c r="AF77" s="862">
        <v>3227</v>
      </c>
      <c r="AG77" s="861"/>
      <c r="AH77" s="861"/>
      <c r="AI77" s="861"/>
      <c r="AJ77" s="811"/>
      <c r="AK77" s="862">
        <v>121</v>
      </c>
      <c r="AL77" s="861"/>
      <c r="AM77" s="861"/>
      <c r="AN77" s="861"/>
      <c r="AO77" s="811"/>
      <c r="AP77" s="862" t="s">
        <v>353</v>
      </c>
      <c r="AQ77" s="861"/>
      <c r="AR77" s="861"/>
      <c r="AS77" s="861"/>
      <c r="AT77" s="811"/>
      <c r="AU77" s="862" t="s">
        <v>353</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t="s">
        <v>363</v>
      </c>
      <c r="C78" s="855"/>
      <c r="D78" s="855"/>
      <c r="E78" s="855"/>
      <c r="F78" s="855"/>
      <c r="G78" s="855"/>
      <c r="H78" s="855"/>
      <c r="I78" s="855"/>
      <c r="J78" s="855"/>
      <c r="K78" s="855"/>
      <c r="L78" s="855"/>
      <c r="M78" s="855"/>
      <c r="N78" s="855"/>
      <c r="O78" s="855"/>
      <c r="P78" s="856"/>
      <c r="Q78" s="857">
        <v>297</v>
      </c>
      <c r="R78" s="812"/>
      <c r="S78" s="812"/>
      <c r="T78" s="812"/>
      <c r="U78" s="812"/>
      <c r="V78" s="812">
        <v>276</v>
      </c>
      <c r="W78" s="812"/>
      <c r="X78" s="812"/>
      <c r="Y78" s="812"/>
      <c r="Z78" s="812"/>
      <c r="AA78" s="812">
        <v>21</v>
      </c>
      <c r="AB78" s="812"/>
      <c r="AC78" s="812"/>
      <c r="AD78" s="812"/>
      <c r="AE78" s="812"/>
      <c r="AF78" s="812">
        <v>21</v>
      </c>
      <c r="AG78" s="812"/>
      <c r="AH78" s="812"/>
      <c r="AI78" s="812"/>
      <c r="AJ78" s="812"/>
      <c r="AK78" s="812">
        <v>16</v>
      </c>
      <c r="AL78" s="812"/>
      <c r="AM78" s="812"/>
      <c r="AN78" s="812"/>
      <c r="AO78" s="812"/>
      <c r="AP78" s="812" t="s">
        <v>353</v>
      </c>
      <c r="AQ78" s="812"/>
      <c r="AR78" s="812"/>
      <c r="AS78" s="812"/>
      <c r="AT78" s="812"/>
      <c r="AU78" s="812" t="s">
        <v>353</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328</v>
      </c>
      <c r="B88" s="771" t="s">
        <v>364</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4988</v>
      </c>
      <c r="AG88" s="823"/>
      <c r="AH88" s="823"/>
      <c r="AI88" s="823"/>
      <c r="AJ88" s="823"/>
      <c r="AK88" s="820"/>
      <c r="AL88" s="820"/>
      <c r="AM88" s="820"/>
      <c r="AN88" s="820"/>
      <c r="AO88" s="820"/>
      <c r="AP88" s="823">
        <v>1599</v>
      </c>
      <c r="AQ88" s="823"/>
      <c r="AR88" s="823"/>
      <c r="AS88" s="823"/>
      <c r="AT88" s="823"/>
      <c r="AU88" s="823">
        <v>528</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328</v>
      </c>
      <c r="BR102" s="771" t="s">
        <v>365</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366</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367</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370</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373</v>
      </c>
      <c r="AB109" s="876"/>
      <c r="AC109" s="876"/>
      <c r="AD109" s="876"/>
      <c r="AE109" s="877"/>
      <c r="AF109" s="875" t="s">
        <v>244</v>
      </c>
      <c r="AG109" s="876"/>
      <c r="AH109" s="876"/>
      <c r="AI109" s="876"/>
      <c r="AJ109" s="877"/>
      <c r="AK109" s="875" t="s">
        <v>243</v>
      </c>
      <c r="AL109" s="876"/>
      <c r="AM109" s="876"/>
      <c r="AN109" s="876"/>
      <c r="AO109" s="877"/>
      <c r="AP109" s="875" t="s">
        <v>374</v>
      </c>
      <c r="AQ109" s="876"/>
      <c r="AR109" s="876"/>
      <c r="AS109" s="876"/>
      <c r="AT109" s="878"/>
      <c r="AU109" s="895" t="s">
        <v>372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373</v>
      </c>
      <c r="BR109" s="876"/>
      <c r="BS109" s="876"/>
      <c r="BT109" s="876"/>
      <c r="BU109" s="877"/>
      <c r="BV109" s="875" t="s">
        <v>244</v>
      </c>
      <c r="BW109" s="876"/>
      <c r="BX109" s="876"/>
      <c r="BY109" s="876"/>
      <c r="BZ109" s="877"/>
      <c r="CA109" s="875" t="s">
        <v>243</v>
      </c>
      <c r="CB109" s="876"/>
      <c r="CC109" s="876"/>
      <c r="CD109" s="876"/>
      <c r="CE109" s="877"/>
      <c r="CF109" s="896" t="s">
        <v>374</v>
      </c>
      <c r="CG109" s="896"/>
      <c r="CH109" s="896"/>
      <c r="CI109" s="896"/>
      <c r="CJ109" s="896"/>
      <c r="CK109" s="875" t="s">
        <v>375</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373</v>
      </c>
      <c r="DH109" s="876"/>
      <c r="DI109" s="876"/>
      <c r="DJ109" s="876"/>
      <c r="DK109" s="877"/>
      <c r="DL109" s="875" t="s">
        <v>244</v>
      </c>
      <c r="DM109" s="876"/>
      <c r="DN109" s="876"/>
      <c r="DO109" s="876"/>
      <c r="DP109" s="877"/>
      <c r="DQ109" s="875" t="s">
        <v>243</v>
      </c>
      <c r="DR109" s="876"/>
      <c r="DS109" s="876"/>
      <c r="DT109" s="876"/>
      <c r="DU109" s="877"/>
      <c r="DV109" s="875" t="s">
        <v>374</v>
      </c>
      <c r="DW109" s="876"/>
      <c r="DX109" s="876"/>
      <c r="DY109" s="876"/>
      <c r="DZ109" s="878"/>
    </row>
    <row r="110" spans="1:131" s="104" customFormat="1" ht="26.25" customHeight="1" x14ac:dyDescent="0.15">
      <c r="A110" s="879" t="s">
        <v>376</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448935</v>
      </c>
      <c r="AB110" s="883"/>
      <c r="AC110" s="883"/>
      <c r="AD110" s="883"/>
      <c r="AE110" s="884"/>
      <c r="AF110" s="885">
        <v>428415</v>
      </c>
      <c r="AG110" s="883"/>
      <c r="AH110" s="883"/>
      <c r="AI110" s="883"/>
      <c r="AJ110" s="884"/>
      <c r="AK110" s="885">
        <v>401097</v>
      </c>
      <c r="AL110" s="883"/>
      <c r="AM110" s="883"/>
      <c r="AN110" s="883"/>
      <c r="AO110" s="884"/>
      <c r="AP110" s="886">
        <v>18.3</v>
      </c>
      <c r="AQ110" s="887"/>
      <c r="AR110" s="887"/>
      <c r="AS110" s="887"/>
      <c r="AT110" s="888"/>
      <c r="AU110" s="889" t="s">
        <v>377</v>
      </c>
      <c r="AV110" s="890"/>
      <c r="AW110" s="890"/>
      <c r="AX110" s="890"/>
      <c r="AY110" s="890"/>
      <c r="AZ110" s="931" t="s">
        <v>378</v>
      </c>
      <c r="BA110" s="880"/>
      <c r="BB110" s="880"/>
      <c r="BC110" s="880"/>
      <c r="BD110" s="880"/>
      <c r="BE110" s="880"/>
      <c r="BF110" s="880"/>
      <c r="BG110" s="880"/>
      <c r="BH110" s="880"/>
      <c r="BI110" s="880"/>
      <c r="BJ110" s="880"/>
      <c r="BK110" s="880"/>
      <c r="BL110" s="880"/>
      <c r="BM110" s="880"/>
      <c r="BN110" s="880"/>
      <c r="BO110" s="880"/>
      <c r="BP110" s="881"/>
      <c r="BQ110" s="917">
        <v>3996414</v>
      </c>
      <c r="BR110" s="918"/>
      <c r="BS110" s="918"/>
      <c r="BT110" s="918"/>
      <c r="BU110" s="918"/>
      <c r="BV110" s="918">
        <v>3872383</v>
      </c>
      <c r="BW110" s="918"/>
      <c r="BX110" s="918"/>
      <c r="BY110" s="918"/>
      <c r="BZ110" s="918"/>
      <c r="CA110" s="918">
        <v>3828425</v>
      </c>
      <c r="CB110" s="918"/>
      <c r="CC110" s="918"/>
      <c r="CD110" s="918"/>
      <c r="CE110" s="918"/>
      <c r="CF110" s="932">
        <v>174.5</v>
      </c>
      <c r="CG110" s="933"/>
      <c r="CH110" s="933"/>
      <c r="CI110" s="933"/>
      <c r="CJ110" s="933"/>
      <c r="CK110" s="934" t="s">
        <v>379</v>
      </c>
      <c r="CL110" s="935"/>
      <c r="CM110" s="914" t="s">
        <v>380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323</v>
      </c>
      <c r="DH110" s="918"/>
      <c r="DI110" s="918"/>
      <c r="DJ110" s="918"/>
      <c r="DK110" s="918"/>
      <c r="DL110" s="918" t="s">
        <v>323</v>
      </c>
      <c r="DM110" s="918"/>
      <c r="DN110" s="918"/>
      <c r="DO110" s="918"/>
      <c r="DP110" s="918"/>
      <c r="DQ110" s="918" t="s">
        <v>323</v>
      </c>
      <c r="DR110" s="918"/>
      <c r="DS110" s="918"/>
      <c r="DT110" s="918"/>
      <c r="DU110" s="918"/>
      <c r="DV110" s="919" t="s">
        <v>323</v>
      </c>
      <c r="DW110" s="919"/>
      <c r="DX110" s="919"/>
      <c r="DY110" s="919"/>
      <c r="DZ110" s="920"/>
    </row>
    <row r="111" spans="1:131" s="104" customFormat="1" ht="26.25" customHeight="1" x14ac:dyDescent="0.15">
      <c r="A111" s="921" t="s">
        <v>381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323</v>
      </c>
      <c r="AB111" s="925"/>
      <c r="AC111" s="925"/>
      <c r="AD111" s="925"/>
      <c r="AE111" s="926"/>
      <c r="AF111" s="927" t="s">
        <v>323</v>
      </c>
      <c r="AG111" s="925"/>
      <c r="AH111" s="925"/>
      <c r="AI111" s="925"/>
      <c r="AJ111" s="926"/>
      <c r="AK111" s="927" t="s">
        <v>323</v>
      </c>
      <c r="AL111" s="925"/>
      <c r="AM111" s="925"/>
      <c r="AN111" s="925"/>
      <c r="AO111" s="926"/>
      <c r="AP111" s="928" t="s">
        <v>323</v>
      </c>
      <c r="AQ111" s="929"/>
      <c r="AR111" s="929"/>
      <c r="AS111" s="929"/>
      <c r="AT111" s="930"/>
      <c r="AU111" s="891"/>
      <c r="AV111" s="892"/>
      <c r="AW111" s="892"/>
      <c r="AX111" s="892"/>
      <c r="AY111" s="892"/>
      <c r="AZ111" s="940" t="s">
        <v>382</v>
      </c>
      <c r="BA111" s="941"/>
      <c r="BB111" s="941"/>
      <c r="BC111" s="941"/>
      <c r="BD111" s="941"/>
      <c r="BE111" s="941"/>
      <c r="BF111" s="941"/>
      <c r="BG111" s="941"/>
      <c r="BH111" s="941"/>
      <c r="BI111" s="941"/>
      <c r="BJ111" s="941"/>
      <c r="BK111" s="941"/>
      <c r="BL111" s="941"/>
      <c r="BM111" s="941"/>
      <c r="BN111" s="941"/>
      <c r="BO111" s="941"/>
      <c r="BP111" s="942"/>
      <c r="BQ111" s="910" t="s">
        <v>323</v>
      </c>
      <c r="BR111" s="911"/>
      <c r="BS111" s="911"/>
      <c r="BT111" s="911"/>
      <c r="BU111" s="911"/>
      <c r="BV111" s="911" t="s">
        <v>323</v>
      </c>
      <c r="BW111" s="911"/>
      <c r="BX111" s="911"/>
      <c r="BY111" s="911"/>
      <c r="BZ111" s="911"/>
      <c r="CA111" s="911" t="s">
        <v>323</v>
      </c>
      <c r="CB111" s="911"/>
      <c r="CC111" s="911"/>
      <c r="CD111" s="911"/>
      <c r="CE111" s="911"/>
      <c r="CF111" s="905" t="s">
        <v>323</v>
      </c>
      <c r="CG111" s="906"/>
      <c r="CH111" s="906"/>
      <c r="CI111" s="906"/>
      <c r="CJ111" s="906"/>
      <c r="CK111" s="936"/>
      <c r="CL111" s="937"/>
      <c r="CM111" s="907" t="s">
        <v>383</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323</v>
      </c>
      <c r="DH111" s="911"/>
      <c r="DI111" s="911"/>
      <c r="DJ111" s="911"/>
      <c r="DK111" s="911"/>
      <c r="DL111" s="911" t="s">
        <v>323</v>
      </c>
      <c r="DM111" s="911"/>
      <c r="DN111" s="911"/>
      <c r="DO111" s="911"/>
      <c r="DP111" s="911"/>
      <c r="DQ111" s="911" t="s">
        <v>323</v>
      </c>
      <c r="DR111" s="911"/>
      <c r="DS111" s="911"/>
      <c r="DT111" s="911"/>
      <c r="DU111" s="911"/>
      <c r="DV111" s="912" t="s">
        <v>323</v>
      </c>
      <c r="DW111" s="912"/>
      <c r="DX111" s="912"/>
      <c r="DY111" s="912"/>
      <c r="DZ111" s="913"/>
    </row>
    <row r="112" spans="1:131" s="104" customFormat="1" ht="26.25" customHeight="1" x14ac:dyDescent="0.15">
      <c r="A112" s="943" t="s">
        <v>384</v>
      </c>
      <c r="B112" s="944"/>
      <c r="C112" s="941" t="s">
        <v>385</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323</v>
      </c>
      <c r="AB112" s="950"/>
      <c r="AC112" s="950"/>
      <c r="AD112" s="950"/>
      <c r="AE112" s="951"/>
      <c r="AF112" s="952" t="s">
        <v>323</v>
      </c>
      <c r="AG112" s="950"/>
      <c r="AH112" s="950"/>
      <c r="AI112" s="950"/>
      <c r="AJ112" s="951"/>
      <c r="AK112" s="952" t="s">
        <v>323</v>
      </c>
      <c r="AL112" s="950"/>
      <c r="AM112" s="950"/>
      <c r="AN112" s="950"/>
      <c r="AO112" s="951"/>
      <c r="AP112" s="953" t="s">
        <v>323</v>
      </c>
      <c r="AQ112" s="954"/>
      <c r="AR112" s="954"/>
      <c r="AS112" s="954"/>
      <c r="AT112" s="955"/>
      <c r="AU112" s="891"/>
      <c r="AV112" s="892"/>
      <c r="AW112" s="892"/>
      <c r="AX112" s="892"/>
      <c r="AY112" s="892"/>
      <c r="AZ112" s="940" t="s">
        <v>386</v>
      </c>
      <c r="BA112" s="941"/>
      <c r="BB112" s="941"/>
      <c r="BC112" s="941"/>
      <c r="BD112" s="941"/>
      <c r="BE112" s="941"/>
      <c r="BF112" s="941"/>
      <c r="BG112" s="941"/>
      <c r="BH112" s="941"/>
      <c r="BI112" s="941"/>
      <c r="BJ112" s="941"/>
      <c r="BK112" s="941"/>
      <c r="BL112" s="941"/>
      <c r="BM112" s="941"/>
      <c r="BN112" s="941"/>
      <c r="BO112" s="941"/>
      <c r="BP112" s="942"/>
      <c r="BQ112" s="910">
        <v>108155</v>
      </c>
      <c r="BR112" s="911"/>
      <c r="BS112" s="911"/>
      <c r="BT112" s="911"/>
      <c r="BU112" s="911"/>
      <c r="BV112" s="911">
        <v>121117</v>
      </c>
      <c r="BW112" s="911"/>
      <c r="BX112" s="911"/>
      <c r="BY112" s="911"/>
      <c r="BZ112" s="911"/>
      <c r="CA112" s="911">
        <v>224913</v>
      </c>
      <c r="CB112" s="911"/>
      <c r="CC112" s="911"/>
      <c r="CD112" s="911"/>
      <c r="CE112" s="911"/>
      <c r="CF112" s="905">
        <v>10.199999999999999</v>
      </c>
      <c r="CG112" s="906"/>
      <c r="CH112" s="906"/>
      <c r="CI112" s="906"/>
      <c r="CJ112" s="906"/>
      <c r="CK112" s="936"/>
      <c r="CL112" s="937"/>
      <c r="CM112" s="907" t="s">
        <v>387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323</v>
      </c>
      <c r="DH112" s="911"/>
      <c r="DI112" s="911"/>
      <c r="DJ112" s="911"/>
      <c r="DK112" s="911"/>
      <c r="DL112" s="911" t="s">
        <v>323</v>
      </c>
      <c r="DM112" s="911"/>
      <c r="DN112" s="911"/>
      <c r="DO112" s="911"/>
      <c r="DP112" s="911"/>
      <c r="DQ112" s="911" t="s">
        <v>323</v>
      </c>
      <c r="DR112" s="911"/>
      <c r="DS112" s="911"/>
      <c r="DT112" s="911"/>
      <c r="DU112" s="911"/>
      <c r="DV112" s="912" t="s">
        <v>323</v>
      </c>
      <c r="DW112" s="912"/>
      <c r="DX112" s="912"/>
      <c r="DY112" s="912"/>
      <c r="DZ112" s="913"/>
    </row>
    <row r="113" spans="1:130" s="104" customFormat="1" ht="26.25" customHeight="1" x14ac:dyDescent="0.15">
      <c r="A113" s="945"/>
      <c r="B113" s="946"/>
      <c r="C113" s="941" t="s">
        <v>388</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10701</v>
      </c>
      <c r="AB113" s="925"/>
      <c r="AC113" s="925"/>
      <c r="AD113" s="925"/>
      <c r="AE113" s="926"/>
      <c r="AF113" s="927">
        <v>10844</v>
      </c>
      <c r="AG113" s="925"/>
      <c r="AH113" s="925"/>
      <c r="AI113" s="925"/>
      <c r="AJ113" s="926"/>
      <c r="AK113" s="927">
        <v>15293</v>
      </c>
      <c r="AL113" s="925"/>
      <c r="AM113" s="925"/>
      <c r="AN113" s="925"/>
      <c r="AO113" s="926"/>
      <c r="AP113" s="928">
        <v>0.7</v>
      </c>
      <c r="AQ113" s="929"/>
      <c r="AR113" s="929"/>
      <c r="AS113" s="929"/>
      <c r="AT113" s="930"/>
      <c r="AU113" s="891"/>
      <c r="AV113" s="892"/>
      <c r="AW113" s="892"/>
      <c r="AX113" s="892"/>
      <c r="AY113" s="892"/>
      <c r="AZ113" s="940" t="s">
        <v>389</v>
      </c>
      <c r="BA113" s="941"/>
      <c r="BB113" s="941"/>
      <c r="BC113" s="941"/>
      <c r="BD113" s="941"/>
      <c r="BE113" s="941"/>
      <c r="BF113" s="941"/>
      <c r="BG113" s="941"/>
      <c r="BH113" s="941"/>
      <c r="BI113" s="941"/>
      <c r="BJ113" s="941"/>
      <c r="BK113" s="941"/>
      <c r="BL113" s="941"/>
      <c r="BM113" s="941"/>
      <c r="BN113" s="941"/>
      <c r="BO113" s="941"/>
      <c r="BP113" s="942"/>
      <c r="BQ113" s="910">
        <v>735590</v>
      </c>
      <c r="BR113" s="911"/>
      <c r="BS113" s="911"/>
      <c r="BT113" s="911"/>
      <c r="BU113" s="911"/>
      <c r="BV113" s="911">
        <v>636518</v>
      </c>
      <c r="BW113" s="911"/>
      <c r="BX113" s="911"/>
      <c r="BY113" s="911"/>
      <c r="BZ113" s="911"/>
      <c r="CA113" s="911">
        <v>527269</v>
      </c>
      <c r="CB113" s="911"/>
      <c r="CC113" s="911"/>
      <c r="CD113" s="911"/>
      <c r="CE113" s="911"/>
      <c r="CF113" s="905">
        <v>24</v>
      </c>
      <c r="CG113" s="906"/>
      <c r="CH113" s="906"/>
      <c r="CI113" s="906"/>
      <c r="CJ113" s="906"/>
      <c r="CK113" s="936"/>
      <c r="CL113" s="937"/>
      <c r="CM113" s="907" t="s">
        <v>390</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323</v>
      </c>
      <c r="DH113" s="950"/>
      <c r="DI113" s="950"/>
      <c r="DJ113" s="950"/>
      <c r="DK113" s="951"/>
      <c r="DL113" s="952" t="s">
        <v>323</v>
      </c>
      <c r="DM113" s="950"/>
      <c r="DN113" s="950"/>
      <c r="DO113" s="950"/>
      <c r="DP113" s="951"/>
      <c r="DQ113" s="952" t="s">
        <v>323</v>
      </c>
      <c r="DR113" s="950"/>
      <c r="DS113" s="950"/>
      <c r="DT113" s="950"/>
      <c r="DU113" s="951"/>
      <c r="DV113" s="953" t="s">
        <v>323</v>
      </c>
      <c r="DW113" s="954"/>
      <c r="DX113" s="954"/>
      <c r="DY113" s="954"/>
      <c r="DZ113" s="955"/>
    </row>
    <row r="114" spans="1:130" s="104" customFormat="1" ht="26.25" customHeight="1" x14ac:dyDescent="0.15">
      <c r="A114" s="945"/>
      <c r="B114" s="946"/>
      <c r="C114" s="941" t="s">
        <v>391</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133941</v>
      </c>
      <c r="AB114" s="950"/>
      <c r="AC114" s="950"/>
      <c r="AD114" s="950"/>
      <c r="AE114" s="951"/>
      <c r="AF114" s="952">
        <v>141083</v>
      </c>
      <c r="AG114" s="950"/>
      <c r="AH114" s="950"/>
      <c r="AI114" s="950"/>
      <c r="AJ114" s="951"/>
      <c r="AK114" s="952">
        <v>112494</v>
      </c>
      <c r="AL114" s="950"/>
      <c r="AM114" s="950"/>
      <c r="AN114" s="950"/>
      <c r="AO114" s="951"/>
      <c r="AP114" s="953">
        <v>5.0999999999999996</v>
      </c>
      <c r="AQ114" s="954"/>
      <c r="AR114" s="954"/>
      <c r="AS114" s="954"/>
      <c r="AT114" s="955"/>
      <c r="AU114" s="891"/>
      <c r="AV114" s="892"/>
      <c r="AW114" s="892"/>
      <c r="AX114" s="892"/>
      <c r="AY114" s="892"/>
      <c r="AZ114" s="940" t="s">
        <v>392</v>
      </c>
      <c r="BA114" s="941"/>
      <c r="BB114" s="941"/>
      <c r="BC114" s="941"/>
      <c r="BD114" s="941"/>
      <c r="BE114" s="941"/>
      <c r="BF114" s="941"/>
      <c r="BG114" s="941"/>
      <c r="BH114" s="941"/>
      <c r="BI114" s="941"/>
      <c r="BJ114" s="941"/>
      <c r="BK114" s="941"/>
      <c r="BL114" s="941"/>
      <c r="BM114" s="941"/>
      <c r="BN114" s="941"/>
      <c r="BO114" s="941"/>
      <c r="BP114" s="942"/>
      <c r="BQ114" s="910">
        <v>804096</v>
      </c>
      <c r="BR114" s="911"/>
      <c r="BS114" s="911"/>
      <c r="BT114" s="911"/>
      <c r="BU114" s="911"/>
      <c r="BV114" s="911">
        <v>739876</v>
      </c>
      <c r="BW114" s="911"/>
      <c r="BX114" s="911"/>
      <c r="BY114" s="911"/>
      <c r="BZ114" s="911"/>
      <c r="CA114" s="911">
        <v>693717</v>
      </c>
      <c r="CB114" s="911"/>
      <c r="CC114" s="911"/>
      <c r="CD114" s="911"/>
      <c r="CE114" s="911"/>
      <c r="CF114" s="905">
        <v>31.6</v>
      </c>
      <c r="CG114" s="906"/>
      <c r="CH114" s="906"/>
      <c r="CI114" s="906"/>
      <c r="CJ114" s="906"/>
      <c r="CK114" s="936"/>
      <c r="CL114" s="937"/>
      <c r="CM114" s="907" t="s">
        <v>393</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323</v>
      </c>
      <c r="DH114" s="950"/>
      <c r="DI114" s="950"/>
      <c r="DJ114" s="950"/>
      <c r="DK114" s="951"/>
      <c r="DL114" s="952" t="s">
        <v>323</v>
      </c>
      <c r="DM114" s="950"/>
      <c r="DN114" s="950"/>
      <c r="DO114" s="950"/>
      <c r="DP114" s="951"/>
      <c r="DQ114" s="952" t="s">
        <v>323</v>
      </c>
      <c r="DR114" s="950"/>
      <c r="DS114" s="950"/>
      <c r="DT114" s="950"/>
      <c r="DU114" s="951"/>
      <c r="DV114" s="953" t="s">
        <v>323</v>
      </c>
      <c r="DW114" s="954"/>
      <c r="DX114" s="954"/>
      <c r="DY114" s="954"/>
      <c r="DZ114" s="955"/>
    </row>
    <row r="115" spans="1:130" s="104" customFormat="1" ht="26.25" customHeight="1" x14ac:dyDescent="0.15">
      <c r="A115" s="945"/>
      <c r="B115" s="946"/>
      <c r="C115" s="941" t="s">
        <v>394</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323</v>
      </c>
      <c r="AB115" s="925"/>
      <c r="AC115" s="925"/>
      <c r="AD115" s="925"/>
      <c r="AE115" s="926"/>
      <c r="AF115" s="927" t="s">
        <v>323</v>
      </c>
      <c r="AG115" s="925"/>
      <c r="AH115" s="925"/>
      <c r="AI115" s="925"/>
      <c r="AJ115" s="926"/>
      <c r="AK115" s="927" t="s">
        <v>323</v>
      </c>
      <c r="AL115" s="925"/>
      <c r="AM115" s="925"/>
      <c r="AN115" s="925"/>
      <c r="AO115" s="926"/>
      <c r="AP115" s="928" t="s">
        <v>323</v>
      </c>
      <c r="AQ115" s="929"/>
      <c r="AR115" s="929"/>
      <c r="AS115" s="929"/>
      <c r="AT115" s="930"/>
      <c r="AU115" s="891"/>
      <c r="AV115" s="892"/>
      <c r="AW115" s="892"/>
      <c r="AX115" s="892"/>
      <c r="AY115" s="892"/>
      <c r="AZ115" s="940" t="s">
        <v>395</v>
      </c>
      <c r="BA115" s="941"/>
      <c r="BB115" s="941"/>
      <c r="BC115" s="941"/>
      <c r="BD115" s="941"/>
      <c r="BE115" s="941"/>
      <c r="BF115" s="941"/>
      <c r="BG115" s="941"/>
      <c r="BH115" s="941"/>
      <c r="BI115" s="941"/>
      <c r="BJ115" s="941"/>
      <c r="BK115" s="941"/>
      <c r="BL115" s="941"/>
      <c r="BM115" s="941"/>
      <c r="BN115" s="941"/>
      <c r="BO115" s="941"/>
      <c r="BP115" s="942"/>
      <c r="BQ115" s="910" t="s">
        <v>323</v>
      </c>
      <c r="BR115" s="911"/>
      <c r="BS115" s="911"/>
      <c r="BT115" s="911"/>
      <c r="BU115" s="911"/>
      <c r="BV115" s="911" t="s">
        <v>323</v>
      </c>
      <c r="BW115" s="911"/>
      <c r="BX115" s="911"/>
      <c r="BY115" s="911"/>
      <c r="BZ115" s="911"/>
      <c r="CA115" s="911" t="s">
        <v>323</v>
      </c>
      <c r="CB115" s="911"/>
      <c r="CC115" s="911"/>
      <c r="CD115" s="911"/>
      <c r="CE115" s="911"/>
      <c r="CF115" s="905" t="s">
        <v>323</v>
      </c>
      <c r="CG115" s="906"/>
      <c r="CH115" s="906"/>
      <c r="CI115" s="906"/>
      <c r="CJ115" s="906"/>
      <c r="CK115" s="936"/>
      <c r="CL115" s="937"/>
      <c r="CM115" s="940" t="s">
        <v>396</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323</v>
      </c>
      <c r="DH115" s="950"/>
      <c r="DI115" s="950"/>
      <c r="DJ115" s="950"/>
      <c r="DK115" s="951"/>
      <c r="DL115" s="952" t="s">
        <v>323</v>
      </c>
      <c r="DM115" s="950"/>
      <c r="DN115" s="950"/>
      <c r="DO115" s="950"/>
      <c r="DP115" s="951"/>
      <c r="DQ115" s="952" t="s">
        <v>323</v>
      </c>
      <c r="DR115" s="950"/>
      <c r="DS115" s="950"/>
      <c r="DT115" s="950"/>
      <c r="DU115" s="951"/>
      <c r="DV115" s="953" t="s">
        <v>323</v>
      </c>
      <c r="DW115" s="954"/>
      <c r="DX115" s="954"/>
      <c r="DY115" s="954"/>
      <c r="DZ115" s="955"/>
    </row>
    <row r="116" spans="1:130" s="104" customFormat="1" ht="26.25" customHeight="1" x14ac:dyDescent="0.15">
      <c r="A116" s="947"/>
      <c r="B116" s="948"/>
      <c r="C116" s="956" t="s">
        <v>397</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323</v>
      </c>
      <c r="AB116" s="950"/>
      <c r="AC116" s="950"/>
      <c r="AD116" s="950"/>
      <c r="AE116" s="951"/>
      <c r="AF116" s="952" t="s">
        <v>323</v>
      </c>
      <c r="AG116" s="950"/>
      <c r="AH116" s="950"/>
      <c r="AI116" s="950"/>
      <c r="AJ116" s="951"/>
      <c r="AK116" s="952" t="s">
        <v>323</v>
      </c>
      <c r="AL116" s="950"/>
      <c r="AM116" s="950"/>
      <c r="AN116" s="950"/>
      <c r="AO116" s="951"/>
      <c r="AP116" s="953" t="s">
        <v>323</v>
      </c>
      <c r="AQ116" s="954"/>
      <c r="AR116" s="954"/>
      <c r="AS116" s="954"/>
      <c r="AT116" s="955"/>
      <c r="AU116" s="891"/>
      <c r="AV116" s="892"/>
      <c r="AW116" s="892"/>
      <c r="AX116" s="892"/>
      <c r="AY116" s="892"/>
      <c r="AZ116" s="958" t="s">
        <v>398</v>
      </c>
      <c r="BA116" s="959"/>
      <c r="BB116" s="959"/>
      <c r="BC116" s="959"/>
      <c r="BD116" s="959"/>
      <c r="BE116" s="959"/>
      <c r="BF116" s="959"/>
      <c r="BG116" s="959"/>
      <c r="BH116" s="959"/>
      <c r="BI116" s="959"/>
      <c r="BJ116" s="959"/>
      <c r="BK116" s="959"/>
      <c r="BL116" s="959"/>
      <c r="BM116" s="959"/>
      <c r="BN116" s="959"/>
      <c r="BO116" s="959"/>
      <c r="BP116" s="960"/>
      <c r="BQ116" s="910" t="s">
        <v>323</v>
      </c>
      <c r="BR116" s="911"/>
      <c r="BS116" s="911"/>
      <c r="BT116" s="911"/>
      <c r="BU116" s="911"/>
      <c r="BV116" s="911" t="s">
        <v>323</v>
      </c>
      <c r="BW116" s="911"/>
      <c r="BX116" s="911"/>
      <c r="BY116" s="911"/>
      <c r="BZ116" s="911"/>
      <c r="CA116" s="911" t="s">
        <v>323</v>
      </c>
      <c r="CB116" s="911"/>
      <c r="CC116" s="911"/>
      <c r="CD116" s="911"/>
      <c r="CE116" s="911"/>
      <c r="CF116" s="905" t="s">
        <v>323</v>
      </c>
      <c r="CG116" s="906"/>
      <c r="CH116" s="906"/>
      <c r="CI116" s="906"/>
      <c r="CJ116" s="906"/>
      <c r="CK116" s="936"/>
      <c r="CL116" s="937"/>
      <c r="CM116" s="907" t="s">
        <v>399</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323</v>
      </c>
      <c r="DH116" s="950"/>
      <c r="DI116" s="950"/>
      <c r="DJ116" s="950"/>
      <c r="DK116" s="951"/>
      <c r="DL116" s="952" t="s">
        <v>323</v>
      </c>
      <c r="DM116" s="950"/>
      <c r="DN116" s="950"/>
      <c r="DO116" s="950"/>
      <c r="DP116" s="951"/>
      <c r="DQ116" s="952" t="s">
        <v>323</v>
      </c>
      <c r="DR116" s="950"/>
      <c r="DS116" s="950"/>
      <c r="DT116" s="950"/>
      <c r="DU116" s="951"/>
      <c r="DV116" s="953" t="s">
        <v>323</v>
      </c>
      <c r="DW116" s="954"/>
      <c r="DX116" s="954"/>
      <c r="DY116" s="954"/>
      <c r="DZ116" s="955"/>
    </row>
    <row r="117" spans="1:130" s="104" customFormat="1" ht="26.25" customHeight="1" x14ac:dyDescent="0.15">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400</v>
      </c>
      <c r="Z117" s="877"/>
      <c r="AA117" s="967">
        <v>593577</v>
      </c>
      <c r="AB117" s="968"/>
      <c r="AC117" s="968"/>
      <c r="AD117" s="968"/>
      <c r="AE117" s="969"/>
      <c r="AF117" s="970">
        <v>580342</v>
      </c>
      <c r="AG117" s="968"/>
      <c r="AH117" s="968"/>
      <c r="AI117" s="968"/>
      <c r="AJ117" s="969"/>
      <c r="AK117" s="970">
        <v>528884</v>
      </c>
      <c r="AL117" s="968"/>
      <c r="AM117" s="968"/>
      <c r="AN117" s="968"/>
      <c r="AO117" s="969"/>
      <c r="AP117" s="971"/>
      <c r="AQ117" s="972"/>
      <c r="AR117" s="972"/>
      <c r="AS117" s="972"/>
      <c r="AT117" s="973"/>
      <c r="AU117" s="891"/>
      <c r="AV117" s="892"/>
      <c r="AW117" s="892"/>
      <c r="AX117" s="892"/>
      <c r="AY117" s="892"/>
      <c r="AZ117" s="958" t="s">
        <v>401</v>
      </c>
      <c r="BA117" s="959"/>
      <c r="BB117" s="959"/>
      <c r="BC117" s="959"/>
      <c r="BD117" s="959"/>
      <c r="BE117" s="959"/>
      <c r="BF117" s="959"/>
      <c r="BG117" s="959"/>
      <c r="BH117" s="959"/>
      <c r="BI117" s="959"/>
      <c r="BJ117" s="959"/>
      <c r="BK117" s="959"/>
      <c r="BL117" s="959"/>
      <c r="BM117" s="959"/>
      <c r="BN117" s="959"/>
      <c r="BO117" s="959"/>
      <c r="BP117" s="960"/>
      <c r="BQ117" s="910" t="s">
        <v>402</v>
      </c>
      <c r="BR117" s="911"/>
      <c r="BS117" s="911"/>
      <c r="BT117" s="911"/>
      <c r="BU117" s="911"/>
      <c r="BV117" s="911" t="s">
        <v>402</v>
      </c>
      <c r="BW117" s="911"/>
      <c r="BX117" s="911"/>
      <c r="BY117" s="911"/>
      <c r="BZ117" s="911"/>
      <c r="CA117" s="911" t="s">
        <v>402</v>
      </c>
      <c r="CB117" s="911"/>
      <c r="CC117" s="911"/>
      <c r="CD117" s="911"/>
      <c r="CE117" s="911"/>
      <c r="CF117" s="905" t="s">
        <v>402</v>
      </c>
      <c r="CG117" s="906"/>
      <c r="CH117" s="906"/>
      <c r="CI117" s="906"/>
      <c r="CJ117" s="906"/>
      <c r="CK117" s="936"/>
      <c r="CL117" s="937"/>
      <c r="CM117" s="907" t="s">
        <v>403</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402</v>
      </c>
      <c r="DH117" s="950"/>
      <c r="DI117" s="950"/>
      <c r="DJ117" s="950"/>
      <c r="DK117" s="951"/>
      <c r="DL117" s="952" t="s">
        <v>402</v>
      </c>
      <c r="DM117" s="950"/>
      <c r="DN117" s="950"/>
      <c r="DO117" s="950"/>
      <c r="DP117" s="951"/>
      <c r="DQ117" s="952" t="s">
        <v>402</v>
      </c>
      <c r="DR117" s="950"/>
      <c r="DS117" s="950"/>
      <c r="DT117" s="950"/>
      <c r="DU117" s="951"/>
      <c r="DV117" s="953" t="s">
        <v>402</v>
      </c>
      <c r="DW117" s="954"/>
      <c r="DX117" s="954"/>
      <c r="DY117" s="954"/>
      <c r="DZ117" s="955"/>
    </row>
    <row r="118" spans="1:130" s="104" customFormat="1" ht="26.25" customHeight="1" x14ac:dyDescent="0.15">
      <c r="A118" s="895" t="s">
        <v>375</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373</v>
      </c>
      <c r="AB118" s="876"/>
      <c r="AC118" s="876"/>
      <c r="AD118" s="876"/>
      <c r="AE118" s="877"/>
      <c r="AF118" s="875" t="s">
        <v>244</v>
      </c>
      <c r="AG118" s="876"/>
      <c r="AH118" s="876"/>
      <c r="AI118" s="876"/>
      <c r="AJ118" s="877"/>
      <c r="AK118" s="875" t="s">
        <v>243</v>
      </c>
      <c r="AL118" s="876"/>
      <c r="AM118" s="876"/>
      <c r="AN118" s="876"/>
      <c r="AO118" s="877"/>
      <c r="AP118" s="962" t="s">
        <v>374</v>
      </c>
      <c r="AQ118" s="963"/>
      <c r="AR118" s="963"/>
      <c r="AS118" s="963"/>
      <c r="AT118" s="964"/>
      <c r="AU118" s="891"/>
      <c r="AV118" s="892"/>
      <c r="AW118" s="892"/>
      <c r="AX118" s="892"/>
      <c r="AY118" s="892"/>
      <c r="AZ118" s="965" t="s">
        <v>404</v>
      </c>
      <c r="BA118" s="956"/>
      <c r="BB118" s="956"/>
      <c r="BC118" s="956"/>
      <c r="BD118" s="956"/>
      <c r="BE118" s="956"/>
      <c r="BF118" s="956"/>
      <c r="BG118" s="956"/>
      <c r="BH118" s="956"/>
      <c r="BI118" s="956"/>
      <c r="BJ118" s="956"/>
      <c r="BK118" s="956"/>
      <c r="BL118" s="956"/>
      <c r="BM118" s="956"/>
      <c r="BN118" s="956"/>
      <c r="BO118" s="956"/>
      <c r="BP118" s="957"/>
      <c r="BQ118" s="988" t="s">
        <v>177</v>
      </c>
      <c r="BR118" s="989"/>
      <c r="BS118" s="989"/>
      <c r="BT118" s="989"/>
      <c r="BU118" s="989"/>
      <c r="BV118" s="989" t="s">
        <v>177</v>
      </c>
      <c r="BW118" s="989"/>
      <c r="BX118" s="989"/>
      <c r="BY118" s="989"/>
      <c r="BZ118" s="989"/>
      <c r="CA118" s="989" t="s">
        <v>177</v>
      </c>
      <c r="CB118" s="989"/>
      <c r="CC118" s="989"/>
      <c r="CD118" s="989"/>
      <c r="CE118" s="989"/>
      <c r="CF118" s="905" t="s">
        <v>177</v>
      </c>
      <c r="CG118" s="906"/>
      <c r="CH118" s="906"/>
      <c r="CI118" s="906"/>
      <c r="CJ118" s="906"/>
      <c r="CK118" s="936"/>
      <c r="CL118" s="937"/>
      <c r="CM118" s="907" t="s">
        <v>405</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177</v>
      </c>
      <c r="DH118" s="950"/>
      <c r="DI118" s="950"/>
      <c r="DJ118" s="950"/>
      <c r="DK118" s="951"/>
      <c r="DL118" s="952" t="s">
        <v>177</v>
      </c>
      <c r="DM118" s="950"/>
      <c r="DN118" s="950"/>
      <c r="DO118" s="950"/>
      <c r="DP118" s="951"/>
      <c r="DQ118" s="952" t="s">
        <v>177</v>
      </c>
      <c r="DR118" s="950"/>
      <c r="DS118" s="950"/>
      <c r="DT118" s="950"/>
      <c r="DU118" s="951"/>
      <c r="DV118" s="953" t="s">
        <v>177</v>
      </c>
      <c r="DW118" s="954"/>
      <c r="DX118" s="954"/>
      <c r="DY118" s="954"/>
      <c r="DZ118" s="955"/>
    </row>
    <row r="119" spans="1:130" s="104" customFormat="1" ht="26.25" customHeight="1" x14ac:dyDescent="0.15">
      <c r="A119" s="1055" t="s">
        <v>379</v>
      </c>
      <c r="B119" s="935"/>
      <c r="C119" s="914" t="s">
        <v>380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177</v>
      </c>
      <c r="AB119" s="883"/>
      <c r="AC119" s="883"/>
      <c r="AD119" s="883"/>
      <c r="AE119" s="884"/>
      <c r="AF119" s="885" t="s">
        <v>177</v>
      </c>
      <c r="AG119" s="883"/>
      <c r="AH119" s="883"/>
      <c r="AI119" s="883"/>
      <c r="AJ119" s="884"/>
      <c r="AK119" s="885" t="s">
        <v>177</v>
      </c>
      <c r="AL119" s="883"/>
      <c r="AM119" s="883"/>
      <c r="AN119" s="883"/>
      <c r="AO119" s="884"/>
      <c r="AP119" s="886" t="s">
        <v>177</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406</v>
      </c>
      <c r="BP119" s="997"/>
      <c r="BQ119" s="988">
        <v>5644255</v>
      </c>
      <c r="BR119" s="989"/>
      <c r="BS119" s="989"/>
      <c r="BT119" s="989"/>
      <c r="BU119" s="989"/>
      <c r="BV119" s="989">
        <v>5369894</v>
      </c>
      <c r="BW119" s="989"/>
      <c r="BX119" s="989"/>
      <c r="BY119" s="989"/>
      <c r="BZ119" s="989"/>
      <c r="CA119" s="989">
        <v>5274324</v>
      </c>
      <c r="CB119" s="989"/>
      <c r="CC119" s="989"/>
      <c r="CD119" s="989"/>
      <c r="CE119" s="989"/>
      <c r="CF119" s="990"/>
      <c r="CG119" s="991"/>
      <c r="CH119" s="991"/>
      <c r="CI119" s="991"/>
      <c r="CJ119" s="992"/>
      <c r="CK119" s="938"/>
      <c r="CL119" s="939"/>
      <c r="CM119" s="993" t="s">
        <v>407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408</v>
      </c>
      <c r="DH119" s="975"/>
      <c r="DI119" s="975"/>
      <c r="DJ119" s="975"/>
      <c r="DK119" s="976"/>
      <c r="DL119" s="974" t="s">
        <v>408</v>
      </c>
      <c r="DM119" s="975"/>
      <c r="DN119" s="975"/>
      <c r="DO119" s="975"/>
      <c r="DP119" s="976"/>
      <c r="DQ119" s="974" t="s">
        <v>408</v>
      </c>
      <c r="DR119" s="975"/>
      <c r="DS119" s="975"/>
      <c r="DT119" s="975"/>
      <c r="DU119" s="976"/>
      <c r="DV119" s="977" t="s">
        <v>408</v>
      </c>
      <c r="DW119" s="978"/>
      <c r="DX119" s="978"/>
      <c r="DY119" s="978"/>
      <c r="DZ119" s="979"/>
    </row>
    <row r="120" spans="1:130" s="104" customFormat="1" ht="26.25" customHeight="1" x14ac:dyDescent="0.15">
      <c r="A120" s="1056"/>
      <c r="B120" s="937"/>
      <c r="C120" s="907" t="s">
        <v>383</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408</v>
      </c>
      <c r="AB120" s="950"/>
      <c r="AC120" s="950"/>
      <c r="AD120" s="950"/>
      <c r="AE120" s="951"/>
      <c r="AF120" s="952" t="s">
        <v>408</v>
      </c>
      <c r="AG120" s="950"/>
      <c r="AH120" s="950"/>
      <c r="AI120" s="950"/>
      <c r="AJ120" s="951"/>
      <c r="AK120" s="952" t="s">
        <v>408</v>
      </c>
      <c r="AL120" s="950"/>
      <c r="AM120" s="950"/>
      <c r="AN120" s="950"/>
      <c r="AO120" s="951"/>
      <c r="AP120" s="953" t="s">
        <v>408</v>
      </c>
      <c r="AQ120" s="954"/>
      <c r="AR120" s="954"/>
      <c r="AS120" s="954"/>
      <c r="AT120" s="955"/>
      <c r="AU120" s="980" t="s">
        <v>409</v>
      </c>
      <c r="AV120" s="981"/>
      <c r="AW120" s="981"/>
      <c r="AX120" s="981"/>
      <c r="AY120" s="982"/>
      <c r="AZ120" s="931" t="s">
        <v>410</v>
      </c>
      <c r="BA120" s="880"/>
      <c r="BB120" s="880"/>
      <c r="BC120" s="880"/>
      <c r="BD120" s="880"/>
      <c r="BE120" s="880"/>
      <c r="BF120" s="880"/>
      <c r="BG120" s="880"/>
      <c r="BH120" s="880"/>
      <c r="BI120" s="880"/>
      <c r="BJ120" s="880"/>
      <c r="BK120" s="880"/>
      <c r="BL120" s="880"/>
      <c r="BM120" s="880"/>
      <c r="BN120" s="880"/>
      <c r="BO120" s="880"/>
      <c r="BP120" s="881"/>
      <c r="BQ120" s="917">
        <v>3607832</v>
      </c>
      <c r="BR120" s="918"/>
      <c r="BS120" s="918"/>
      <c r="BT120" s="918"/>
      <c r="BU120" s="918"/>
      <c r="BV120" s="918">
        <v>3883572</v>
      </c>
      <c r="BW120" s="918"/>
      <c r="BX120" s="918"/>
      <c r="BY120" s="918"/>
      <c r="BZ120" s="918"/>
      <c r="CA120" s="918">
        <v>4018664</v>
      </c>
      <c r="CB120" s="918"/>
      <c r="CC120" s="918"/>
      <c r="CD120" s="918"/>
      <c r="CE120" s="918"/>
      <c r="CF120" s="932">
        <v>183.1</v>
      </c>
      <c r="CG120" s="933"/>
      <c r="CH120" s="933"/>
      <c r="CI120" s="933"/>
      <c r="CJ120" s="933"/>
      <c r="CK120" s="998" t="s">
        <v>411</v>
      </c>
      <c r="CL120" s="999"/>
      <c r="CM120" s="999"/>
      <c r="CN120" s="999"/>
      <c r="CO120" s="1000"/>
      <c r="CP120" s="1006" t="s">
        <v>412</v>
      </c>
      <c r="CQ120" s="1007"/>
      <c r="CR120" s="1007"/>
      <c r="CS120" s="1007"/>
      <c r="CT120" s="1007"/>
      <c r="CU120" s="1007"/>
      <c r="CV120" s="1007"/>
      <c r="CW120" s="1007"/>
      <c r="CX120" s="1007"/>
      <c r="CY120" s="1007"/>
      <c r="CZ120" s="1007"/>
      <c r="DA120" s="1007"/>
      <c r="DB120" s="1007"/>
      <c r="DC120" s="1007"/>
      <c r="DD120" s="1007"/>
      <c r="DE120" s="1007"/>
      <c r="DF120" s="1008"/>
      <c r="DG120" s="917">
        <v>46962</v>
      </c>
      <c r="DH120" s="918"/>
      <c r="DI120" s="918"/>
      <c r="DJ120" s="918"/>
      <c r="DK120" s="918"/>
      <c r="DL120" s="918">
        <v>65483</v>
      </c>
      <c r="DM120" s="918"/>
      <c r="DN120" s="918"/>
      <c r="DO120" s="918"/>
      <c r="DP120" s="918"/>
      <c r="DQ120" s="918">
        <v>174026</v>
      </c>
      <c r="DR120" s="918"/>
      <c r="DS120" s="918"/>
      <c r="DT120" s="918"/>
      <c r="DU120" s="918"/>
      <c r="DV120" s="919">
        <v>7.9</v>
      </c>
      <c r="DW120" s="919"/>
      <c r="DX120" s="919"/>
      <c r="DY120" s="919"/>
      <c r="DZ120" s="920"/>
    </row>
    <row r="121" spans="1:130" s="104" customFormat="1" ht="26.25" customHeight="1" x14ac:dyDescent="0.15">
      <c r="A121" s="1056"/>
      <c r="B121" s="937"/>
      <c r="C121" s="958" t="s">
        <v>413</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408</v>
      </c>
      <c r="AB121" s="950"/>
      <c r="AC121" s="950"/>
      <c r="AD121" s="950"/>
      <c r="AE121" s="951"/>
      <c r="AF121" s="952" t="s">
        <v>408</v>
      </c>
      <c r="AG121" s="950"/>
      <c r="AH121" s="950"/>
      <c r="AI121" s="950"/>
      <c r="AJ121" s="951"/>
      <c r="AK121" s="952" t="s">
        <v>408</v>
      </c>
      <c r="AL121" s="950"/>
      <c r="AM121" s="950"/>
      <c r="AN121" s="950"/>
      <c r="AO121" s="951"/>
      <c r="AP121" s="953" t="s">
        <v>408</v>
      </c>
      <c r="AQ121" s="954"/>
      <c r="AR121" s="954"/>
      <c r="AS121" s="954"/>
      <c r="AT121" s="955"/>
      <c r="AU121" s="983"/>
      <c r="AV121" s="984"/>
      <c r="AW121" s="984"/>
      <c r="AX121" s="984"/>
      <c r="AY121" s="985"/>
      <c r="AZ121" s="940" t="s">
        <v>414</v>
      </c>
      <c r="BA121" s="941"/>
      <c r="BB121" s="941"/>
      <c r="BC121" s="941"/>
      <c r="BD121" s="941"/>
      <c r="BE121" s="941"/>
      <c r="BF121" s="941"/>
      <c r="BG121" s="941"/>
      <c r="BH121" s="941"/>
      <c r="BI121" s="941"/>
      <c r="BJ121" s="941"/>
      <c r="BK121" s="941"/>
      <c r="BL121" s="941"/>
      <c r="BM121" s="941"/>
      <c r="BN121" s="941"/>
      <c r="BO121" s="941"/>
      <c r="BP121" s="942"/>
      <c r="BQ121" s="910">
        <v>9510</v>
      </c>
      <c r="BR121" s="911"/>
      <c r="BS121" s="911"/>
      <c r="BT121" s="911"/>
      <c r="BU121" s="911"/>
      <c r="BV121" s="911" t="s">
        <v>408</v>
      </c>
      <c r="BW121" s="911"/>
      <c r="BX121" s="911"/>
      <c r="BY121" s="911"/>
      <c r="BZ121" s="911"/>
      <c r="CA121" s="911" t="s">
        <v>408</v>
      </c>
      <c r="CB121" s="911"/>
      <c r="CC121" s="911"/>
      <c r="CD121" s="911"/>
      <c r="CE121" s="911"/>
      <c r="CF121" s="905" t="s">
        <v>408</v>
      </c>
      <c r="CG121" s="906"/>
      <c r="CH121" s="906"/>
      <c r="CI121" s="906"/>
      <c r="CJ121" s="906"/>
      <c r="CK121" s="1001"/>
      <c r="CL121" s="1002"/>
      <c r="CM121" s="1002"/>
      <c r="CN121" s="1002"/>
      <c r="CO121" s="1003"/>
      <c r="CP121" s="1011" t="s">
        <v>415</v>
      </c>
      <c r="CQ121" s="1012"/>
      <c r="CR121" s="1012"/>
      <c r="CS121" s="1012"/>
      <c r="CT121" s="1012"/>
      <c r="CU121" s="1012"/>
      <c r="CV121" s="1012"/>
      <c r="CW121" s="1012"/>
      <c r="CX121" s="1012"/>
      <c r="CY121" s="1012"/>
      <c r="CZ121" s="1012"/>
      <c r="DA121" s="1012"/>
      <c r="DB121" s="1012"/>
      <c r="DC121" s="1012"/>
      <c r="DD121" s="1012"/>
      <c r="DE121" s="1012"/>
      <c r="DF121" s="1013"/>
      <c r="DG121" s="910">
        <v>61193</v>
      </c>
      <c r="DH121" s="911"/>
      <c r="DI121" s="911"/>
      <c r="DJ121" s="911"/>
      <c r="DK121" s="911"/>
      <c r="DL121" s="911">
        <v>55634</v>
      </c>
      <c r="DM121" s="911"/>
      <c r="DN121" s="911"/>
      <c r="DO121" s="911"/>
      <c r="DP121" s="911"/>
      <c r="DQ121" s="911">
        <v>50887</v>
      </c>
      <c r="DR121" s="911"/>
      <c r="DS121" s="911"/>
      <c r="DT121" s="911"/>
      <c r="DU121" s="911"/>
      <c r="DV121" s="912">
        <v>2.2999999999999998</v>
      </c>
      <c r="DW121" s="912"/>
      <c r="DX121" s="912"/>
      <c r="DY121" s="912"/>
      <c r="DZ121" s="913"/>
    </row>
    <row r="122" spans="1:130" s="104" customFormat="1" ht="26.25" customHeight="1" x14ac:dyDescent="0.15">
      <c r="A122" s="1056"/>
      <c r="B122" s="937"/>
      <c r="C122" s="907" t="s">
        <v>393</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408</v>
      </c>
      <c r="AB122" s="950"/>
      <c r="AC122" s="950"/>
      <c r="AD122" s="950"/>
      <c r="AE122" s="951"/>
      <c r="AF122" s="952" t="s">
        <v>408</v>
      </c>
      <c r="AG122" s="950"/>
      <c r="AH122" s="950"/>
      <c r="AI122" s="950"/>
      <c r="AJ122" s="951"/>
      <c r="AK122" s="952" t="s">
        <v>408</v>
      </c>
      <c r="AL122" s="950"/>
      <c r="AM122" s="950"/>
      <c r="AN122" s="950"/>
      <c r="AO122" s="951"/>
      <c r="AP122" s="953" t="s">
        <v>408</v>
      </c>
      <c r="AQ122" s="954"/>
      <c r="AR122" s="954"/>
      <c r="AS122" s="954"/>
      <c r="AT122" s="955"/>
      <c r="AU122" s="983"/>
      <c r="AV122" s="984"/>
      <c r="AW122" s="984"/>
      <c r="AX122" s="984"/>
      <c r="AY122" s="985"/>
      <c r="AZ122" s="965" t="s">
        <v>416</v>
      </c>
      <c r="BA122" s="956"/>
      <c r="BB122" s="956"/>
      <c r="BC122" s="956"/>
      <c r="BD122" s="956"/>
      <c r="BE122" s="956"/>
      <c r="BF122" s="956"/>
      <c r="BG122" s="956"/>
      <c r="BH122" s="956"/>
      <c r="BI122" s="956"/>
      <c r="BJ122" s="956"/>
      <c r="BK122" s="956"/>
      <c r="BL122" s="956"/>
      <c r="BM122" s="956"/>
      <c r="BN122" s="956"/>
      <c r="BO122" s="956"/>
      <c r="BP122" s="957"/>
      <c r="BQ122" s="988">
        <v>3783536</v>
      </c>
      <c r="BR122" s="989"/>
      <c r="BS122" s="989"/>
      <c r="BT122" s="989"/>
      <c r="BU122" s="989"/>
      <c r="BV122" s="989">
        <v>3608468</v>
      </c>
      <c r="BW122" s="989"/>
      <c r="BX122" s="989"/>
      <c r="BY122" s="989"/>
      <c r="BZ122" s="989"/>
      <c r="CA122" s="989">
        <v>3480842</v>
      </c>
      <c r="CB122" s="989"/>
      <c r="CC122" s="989"/>
      <c r="CD122" s="989"/>
      <c r="CE122" s="989"/>
      <c r="CF122" s="1009">
        <v>158.6</v>
      </c>
      <c r="CG122" s="1010"/>
      <c r="CH122" s="1010"/>
      <c r="CI122" s="1010"/>
      <c r="CJ122" s="1010"/>
      <c r="CK122" s="1001"/>
      <c r="CL122" s="1002"/>
      <c r="CM122" s="1002"/>
      <c r="CN122" s="1002"/>
      <c r="CO122" s="1003"/>
      <c r="CP122" s="1011" t="s">
        <v>417</v>
      </c>
      <c r="CQ122" s="1012"/>
      <c r="CR122" s="1012"/>
      <c r="CS122" s="1012"/>
      <c r="CT122" s="1012"/>
      <c r="CU122" s="1012"/>
      <c r="CV122" s="1012"/>
      <c r="CW122" s="1012"/>
      <c r="CX122" s="1012"/>
      <c r="CY122" s="1012"/>
      <c r="CZ122" s="1012"/>
      <c r="DA122" s="1012"/>
      <c r="DB122" s="1012"/>
      <c r="DC122" s="1012"/>
      <c r="DD122" s="1012"/>
      <c r="DE122" s="1012"/>
      <c r="DF122" s="1013"/>
      <c r="DG122" s="910" t="s">
        <v>408</v>
      </c>
      <c r="DH122" s="911"/>
      <c r="DI122" s="911"/>
      <c r="DJ122" s="911"/>
      <c r="DK122" s="911"/>
      <c r="DL122" s="911" t="s">
        <v>408</v>
      </c>
      <c r="DM122" s="911"/>
      <c r="DN122" s="911"/>
      <c r="DO122" s="911"/>
      <c r="DP122" s="911"/>
      <c r="DQ122" s="911" t="s">
        <v>408</v>
      </c>
      <c r="DR122" s="911"/>
      <c r="DS122" s="911"/>
      <c r="DT122" s="911"/>
      <c r="DU122" s="911"/>
      <c r="DV122" s="912" t="s">
        <v>408</v>
      </c>
      <c r="DW122" s="912"/>
      <c r="DX122" s="912"/>
      <c r="DY122" s="912"/>
      <c r="DZ122" s="913"/>
    </row>
    <row r="123" spans="1:130" s="104" customFormat="1" ht="26.25" customHeight="1" x14ac:dyDescent="0.15">
      <c r="A123" s="1056"/>
      <c r="B123" s="937"/>
      <c r="C123" s="907" t="s">
        <v>399</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408</v>
      </c>
      <c r="AB123" s="950"/>
      <c r="AC123" s="950"/>
      <c r="AD123" s="950"/>
      <c r="AE123" s="951"/>
      <c r="AF123" s="952" t="s">
        <v>408</v>
      </c>
      <c r="AG123" s="950"/>
      <c r="AH123" s="950"/>
      <c r="AI123" s="950"/>
      <c r="AJ123" s="951"/>
      <c r="AK123" s="952" t="s">
        <v>408</v>
      </c>
      <c r="AL123" s="950"/>
      <c r="AM123" s="950"/>
      <c r="AN123" s="950"/>
      <c r="AO123" s="951"/>
      <c r="AP123" s="953" t="s">
        <v>408</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418</v>
      </c>
      <c r="BP123" s="997"/>
      <c r="BQ123" s="1027">
        <v>7400878</v>
      </c>
      <c r="BR123" s="1028"/>
      <c r="BS123" s="1028"/>
      <c r="BT123" s="1028"/>
      <c r="BU123" s="1028"/>
      <c r="BV123" s="1028">
        <v>7492040</v>
      </c>
      <c r="BW123" s="1028"/>
      <c r="BX123" s="1028"/>
      <c r="BY123" s="1028"/>
      <c r="BZ123" s="1028"/>
      <c r="CA123" s="1028">
        <v>7499506</v>
      </c>
      <c r="CB123" s="1028"/>
      <c r="CC123" s="1028"/>
      <c r="CD123" s="1028"/>
      <c r="CE123" s="1028"/>
      <c r="CF123" s="990"/>
      <c r="CG123" s="991"/>
      <c r="CH123" s="991"/>
      <c r="CI123" s="991"/>
      <c r="CJ123" s="992"/>
      <c r="CK123" s="1001"/>
      <c r="CL123" s="1002"/>
      <c r="CM123" s="1002"/>
      <c r="CN123" s="1002"/>
      <c r="CO123" s="1003"/>
      <c r="CP123" s="1011" t="s">
        <v>342</v>
      </c>
      <c r="CQ123" s="1012"/>
      <c r="CR123" s="1012"/>
      <c r="CS123" s="1012"/>
      <c r="CT123" s="1012"/>
      <c r="CU123" s="1012"/>
      <c r="CV123" s="1012"/>
      <c r="CW123" s="1012"/>
      <c r="CX123" s="1012"/>
      <c r="CY123" s="1012"/>
      <c r="CZ123" s="1012"/>
      <c r="DA123" s="1012"/>
      <c r="DB123" s="1012"/>
      <c r="DC123" s="1012"/>
      <c r="DD123" s="1012"/>
      <c r="DE123" s="1012"/>
      <c r="DF123" s="1013"/>
      <c r="DG123" s="949" t="s">
        <v>177</v>
      </c>
      <c r="DH123" s="950"/>
      <c r="DI123" s="950"/>
      <c r="DJ123" s="950"/>
      <c r="DK123" s="951"/>
      <c r="DL123" s="952" t="s">
        <v>177</v>
      </c>
      <c r="DM123" s="950"/>
      <c r="DN123" s="950"/>
      <c r="DO123" s="950"/>
      <c r="DP123" s="951"/>
      <c r="DQ123" s="952" t="s">
        <v>177</v>
      </c>
      <c r="DR123" s="950"/>
      <c r="DS123" s="950"/>
      <c r="DT123" s="950"/>
      <c r="DU123" s="951"/>
      <c r="DV123" s="953" t="s">
        <v>177</v>
      </c>
      <c r="DW123" s="954"/>
      <c r="DX123" s="954"/>
      <c r="DY123" s="954"/>
      <c r="DZ123" s="955"/>
    </row>
    <row r="124" spans="1:130" s="104" customFormat="1" ht="26.25" customHeight="1" thickBot="1" x14ac:dyDescent="0.2">
      <c r="A124" s="1056"/>
      <c r="B124" s="937"/>
      <c r="C124" s="907" t="s">
        <v>403</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177</v>
      </c>
      <c r="AB124" s="950"/>
      <c r="AC124" s="950"/>
      <c r="AD124" s="950"/>
      <c r="AE124" s="951"/>
      <c r="AF124" s="952" t="s">
        <v>177</v>
      </c>
      <c r="AG124" s="950"/>
      <c r="AH124" s="950"/>
      <c r="AI124" s="950"/>
      <c r="AJ124" s="951"/>
      <c r="AK124" s="952" t="s">
        <v>177</v>
      </c>
      <c r="AL124" s="950"/>
      <c r="AM124" s="950"/>
      <c r="AN124" s="950"/>
      <c r="AO124" s="951"/>
      <c r="AP124" s="953" t="s">
        <v>177</v>
      </c>
      <c r="AQ124" s="954"/>
      <c r="AR124" s="954"/>
      <c r="AS124" s="954"/>
      <c r="AT124" s="955"/>
      <c r="AU124" s="1023" t="s">
        <v>419</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t="s">
        <v>177</v>
      </c>
      <c r="BR124" s="1019"/>
      <c r="BS124" s="1019"/>
      <c r="BT124" s="1019"/>
      <c r="BU124" s="1019"/>
      <c r="BV124" s="1019" t="s">
        <v>177</v>
      </c>
      <c r="BW124" s="1019"/>
      <c r="BX124" s="1019"/>
      <c r="BY124" s="1019"/>
      <c r="BZ124" s="1019"/>
      <c r="CA124" s="1019" t="s">
        <v>177</v>
      </c>
      <c r="CB124" s="1019"/>
      <c r="CC124" s="1019"/>
      <c r="CD124" s="1019"/>
      <c r="CE124" s="1019"/>
      <c r="CF124" s="1020"/>
      <c r="CG124" s="1021"/>
      <c r="CH124" s="1021"/>
      <c r="CI124" s="1021"/>
      <c r="CJ124" s="1022"/>
      <c r="CK124" s="1004"/>
      <c r="CL124" s="1004"/>
      <c r="CM124" s="1004"/>
      <c r="CN124" s="1004"/>
      <c r="CO124" s="1005"/>
      <c r="CP124" s="1011" t="s">
        <v>420</v>
      </c>
      <c r="CQ124" s="1012"/>
      <c r="CR124" s="1012"/>
      <c r="CS124" s="1012"/>
      <c r="CT124" s="1012"/>
      <c r="CU124" s="1012"/>
      <c r="CV124" s="1012"/>
      <c r="CW124" s="1012"/>
      <c r="CX124" s="1012"/>
      <c r="CY124" s="1012"/>
      <c r="CZ124" s="1012"/>
      <c r="DA124" s="1012"/>
      <c r="DB124" s="1012"/>
      <c r="DC124" s="1012"/>
      <c r="DD124" s="1012"/>
      <c r="DE124" s="1012"/>
      <c r="DF124" s="1013"/>
      <c r="DG124" s="996" t="s">
        <v>177</v>
      </c>
      <c r="DH124" s="975"/>
      <c r="DI124" s="975"/>
      <c r="DJ124" s="975"/>
      <c r="DK124" s="976"/>
      <c r="DL124" s="974" t="s">
        <v>177</v>
      </c>
      <c r="DM124" s="975"/>
      <c r="DN124" s="975"/>
      <c r="DO124" s="975"/>
      <c r="DP124" s="976"/>
      <c r="DQ124" s="974" t="s">
        <v>177</v>
      </c>
      <c r="DR124" s="975"/>
      <c r="DS124" s="975"/>
      <c r="DT124" s="975"/>
      <c r="DU124" s="976"/>
      <c r="DV124" s="977" t="s">
        <v>177</v>
      </c>
      <c r="DW124" s="978"/>
      <c r="DX124" s="978"/>
      <c r="DY124" s="978"/>
      <c r="DZ124" s="979"/>
    </row>
    <row r="125" spans="1:130" s="104" customFormat="1" ht="26.25" customHeight="1" x14ac:dyDescent="0.15">
      <c r="A125" s="1056"/>
      <c r="B125" s="937"/>
      <c r="C125" s="907" t="s">
        <v>405</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177</v>
      </c>
      <c r="AB125" s="950"/>
      <c r="AC125" s="950"/>
      <c r="AD125" s="950"/>
      <c r="AE125" s="951"/>
      <c r="AF125" s="952" t="s">
        <v>177</v>
      </c>
      <c r="AG125" s="950"/>
      <c r="AH125" s="950"/>
      <c r="AI125" s="950"/>
      <c r="AJ125" s="951"/>
      <c r="AK125" s="952" t="s">
        <v>177</v>
      </c>
      <c r="AL125" s="950"/>
      <c r="AM125" s="950"/>
      <c r="AN125" s="950"/>
      <c r="AO125" s="951"/>
      <c r="AP125" s="953" t="s">
        <v>177</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421</v>
      </c>
      <c r="CL125" s="999"/>
      <c r="CM125" s="999"/>
      <c r="CN125" s="999"/>
      <c r="CO125" s="1000"/>
      <c r="CP125" s="931" t="s">
        <v>422</v>
      </c>
      <c r="CQ125" s="880"/>
      <c r="CR125" s="880"/>
      <c r="CS125" s="880"/>
      <c r="CT125" s="880"/>
      <c r="CU125" s="880"/>
      <c r="CV125" s="880"/>
      <c r="CW125" s="880"/>
      <c r="CX125" s="880"/>
      <c r="CY125" s="880"/>
      <c r="CZ125" s="880"/>
      <c r="DA125" s="880"/>
      <c r="DB125" s="880"/>
      <c r="DC125" s="880"/>
      <c r="DD125" s="880"/>
      <c r="DE125" s="880"/>
      <c r="DF125" s="881"/>
      <c r="DG125" s="917" t="s">
        <v>177</v>
      </c>
      <c r="DH125" s="918"/>
      <c r="DI125" s="918"/>
      <c r="DJ125" s="918"/>
      <c r="DK125" s="918"/>
      <c r="DL125" s="918" t="s">
        <v>177</v>
      </c>
      <c r="DM125" s="918"/>
      <c r="DN125" s="918"/>
      <c r="DO125" s="918"/>
      <c r="DP125" s="918"/>
      <c r="DQ125" s="918" t="s">
        <v>177</v>
      </c>
      <c r="DR125" s="918"/>
      <c r="DS125" s="918"/>
      <c r="DT125" s="918"/>
      <c r="DU125" s="918"/>
      <c r="DV125" s="919" t="s">
        <v>177</v>
      </c>
      <c r="DW125" s="919"/>
      <c r="DX125" s="919"/>
      <c r="DY125" s="919"/>
      <c r="DZ125" s="920"/>
    </row>
    <row r="126" spans="1:130" s="104" customFormat="1" ht="26.25" customHeight="1" thickBot="1" x14ac:dyDescent="0.2">
      <c r="A126" s="1056"/>
      <c r="B126" s="937"/>
      <c r="C126" s="907" t="s">
        <v>407</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177</v>
      </c>
      <c r="AB126" s="950"/>
      <c r="AC126" s="950"/>
      <c r="AD126" s="950"/>
      <c r="AE126" s="951"/>
      <c r="AF126" s="952" t="s">
        <v>177</v>
      </c>
      <c r="AG126" s="950"/>
      <c r="AH126" s="950"/>
      <c r="AI126" s="950"/>
      <c r="AJ126" s="951"/>
      <c r="AK126" s="952" t="s">
        <v>177</v>
      </c>
      <c r="AL126" s="950"/>
      <c r="AM126" s="950"/>
      <c r="AN126" s="950"/>
      <c r="AO126" s="951"/>
      <c r="AP126" s="953" t="s">
        <v>177</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423</v>
      </c>
      <c r="CQ126" s="941"/>
      <c r="CR126" s="941"/>
      <c r="CS126" s="941"/>
      <c r="CT126" s="941"/>
      <c r="CU126" s="941"/>
      <c r="CV126" s="941"/>
      <c r="CW126" s="941"/>
      <c r="CX126" s="941"/>
      <c r="CY126" s="941"/>
      <c r="CZ126" s="941"/>
      <c r="DA126" s="941"/>
      <c r="DB126" s="941"/>
      <c r="DC126" s="941"/>
      <c r="DD126" s="941"/>
      <c r="DE126" s="941"/>
      <c r="DF126" s="942"/>
      <c r="DG126" s="910" t="s">
        <v>177</v>
      </c>
      <c r="DH126" s="911"/>
      <c r="DI126" s="911"/>
      <c r="DJ126" s="911"/>
      <c r="DK126" s="911"/>
      <c r="DL126" s="911" t="s">
        <v>177</v>
      </c>
      <c r="DM126" s="911"/>
      <c r="DN126" s="911"/>
      <c r="DO126" s="911"/>
      <c r="DP126" s="911"/>
      <c r="DQ126" s="911" t="s">
        <v>177</v>
      </c>
      <c r="DR126" s="911"/>
      <c r="DS126" s="911"/>
      <c r="DT126" s="911"/>
      <c r="DU126" s="911"/>
      <c r="DV126" s="912" t="s">
        <v>177</v>
      </c>
      <c r="DW126" s="912"/>
      <c r="DX126" s="912"/>
      <c r="DY126" s="912"/>
      <c r="DZ126" s="913"/>
    </row>
    <row r="127" spans="1:130" s="104" customFormat="1" ht="26.25" customHeight="1" x14ac:dyDescent="0.15">
      <c r="A127" s="1057"/>
      <c r="B127" s="939"/>
      <c r="C127" s="993" t="s">
        <v>424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177</v>
      </c>
      <c r="AB127" s="950"/>
      <c r="AC127" s="950"/>
      <c r="AD127" s="950"/>
      <c r="AE127" s="951"/>
      <c r="AF127" s="952" t="s">
        <v>177</v>
      </c>
      <c r="AG127" s="950"/>
      <c r="AH127" s="950"/>
      <c r="AI127" s="950"/>
      <c r="AJ127" s="951"/>
      <c r="AK127" s="952" t="s">
        <v>177</v>
      </c>
      <c r="AL127" s="950"/>
      <c r="AM127" s="950"/>
      <c r="AN127" s="950"/>
      <c r="AO127" s="951"/>
      <c r="AP127" s="953" t="s">
        <v>177</v>
      </c>
      <c r="AQ127" s="954"/>
      <c r="AR127" s="954"/>
      <c r="AS127" s="954"/>
      <c r="AT127" s="955"/>
      <c r="AU127" s="140"/>
      <c r="AV127" s="140"/>
      <c r="AW127" s="140"/>
      <c r="AX127" s="1029" t="s">
        <v>425</v>
      </c>
      <c r="AY127" s="1030"/>
      <c r="AZ127" s="1030"/>
      <c r="BA127" s="1030"/>
      <c r="BB127" s="1030"/>
      <c r="BC127" s="1030"/>
      <c r="BD127" s="1030"/>
      <c r="BE127" s="1031"/>
      <c r="BF127" s="1032" t="s">
        <v>426</v>
      </c>
      <c r="BG127" s="1030"/>
      <c r="BH127" s="1030"/>
      <c r="BI127" s="1030"/>
      <c r="BJ127" s="1030"/>
      <c r="BK127" s="1030"/>
      <c r="BL127" s="1031"/>
      <c r="BM127" s="1032" t="s">
        <v>427</v>
      </c>
      <c r="BN127" s="1030"/>
      <c r="BO127" s="1030"/>
      <c r="BP127" s="1030"/>
      <c r="BQ127" s="1030"/>
      <c r="BR127" s="1030"/>
      <c r="BS127" s="1031"/>
      <c r="BT127" s="1032" t="s">
        <v>428</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429</v>
      </c>
      <c r="CQ127" s="941"/>
      <c r="CR127" s="941"/>
      <c r="CS127" s="941"/>
      <c r="CT127" s="941"/>
      <c r="CU127" s="941"/>
      <c r="CV127" s="941"/>
      <c r="CW127" s="941"/>
      <c r="CX127" s="941"/>
      <c r="CY127" s="941"/>
      <c r="CZ127" s="941"/>
      <c r="DA127" s="941"/>
      <c r="DB127" s="941"/>
      <c r="DC127" s="941"/>
      <c r="DD127" s="941"/>
      <c r="DE127" s="941"/>
      <c r="DF127" s="942"/>
      <c r="DG127" s="910" t="s">
        <v>177</v>
      </c>
      <c r="DH127" s="911"/>
      <c r="DI127" s="911"/>
      <c r="DJ127" s="911"/>
      <c r="DK127" s="911"/>
      <c r="DL127" s="911" t="s">
        <v>177</v>
      </c>
      <c r="DM127" s="911"/>
      <c r="DN127" s="911"/>
      <c r="DO127" s="911"/>
      <c r="DP127" s="911"/>
      <c r="DQ127" s="911" t="s">
        <v>177</v>
      </c>
      <c r="DR127" s="911"/>
      <c r="DS127" s="911"/>
      <c r="DT127" s="911"/>
      <c r="DU127" s="911"/>
      <c r="DV127" s="912" t="s">
        <v>177</v>
      </c>
      <c r="DW127" s="912"/>
      <c r="DX127" s="912"/>
      <c r="DY127" s="912"/>
      <c r="DZ127" s="913"/>
    </row>
    <row r="128" spans="1:130" s="104" customFormat="1" ht="26.25" customHeight="1" thickBot="1" x14ac:dyDescent="0.2">
      <c r="A128" s="1040" t="s">
        <v>430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431</v>
      </c>
      <c r="X128" s="1042"/>
      <c r="Y128" s="1042"/>
      <c r="Z128" s="1043"/>
      <c r="AA128" s="1044">
        <v>37830</v>
      </c>
      <c r="AB128" s="1045"/>
      <c r="AC128" s="1045"/>
      <c r="AD128" s="1045"/>
      <c r="AE128" s="1046"/>
      <c r="AF128" s="1047">
        <v>12241</v>
      </c>
      <c r="AG128" s="1045"/>
      <c r="AH128" s="1045"/>
      <c r="AI128" s="1045"/>
      <c r="AJ128" s="1046"/>
      <c r="AK128" s="1047" t="s">
        <v>177</v>
      </c>
      <c r="AL128" s="1045"/>
      <c r="AM128" s="1045"/>
      <c r="AN128" s="1045"/>
      <c r="AO128" s="1046"/>
      <c r="AP128" s="1048"/>
      <c r="AQ128" s="1049"/>
      <c r="AR128" s="1049"/>
      <c r="AS128" s="1049"/>
      <c r="AT128" s="1050"/>
      <c r="AU128" s="140"/>
      <c r="AV128" s="140"/>
      <c r="AW128" s="140"/>
      <c r="AX128" s="879" t="s">
        <v>432</v>
      </c>
      <c r="AY128" s="880"/>
      <c r="AZ128" s="880"/>
      <c r="BA128" s="880"/>
      <c r="BB128" s="880"/>
      <c r="BC128" s="880"/>
      <c r="BD128" s="880"/>
      <c r="BE128" s="881"/>
      <c r="BF128" s="1051" t="s">
        <v>433</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434</v>
      </c>
      <c r="CQ128" s="1034"/>
      <c r="CR128" s="1034"/>
      <c r="CS128" s="1034"/>
      <c r="CT128" s="1034"/>
      <c r="CU128" s="1034"/>
      <c r="CV128" s="1034"/>
      <c r="CW128" s="1034"/>
      <c r="CX128" s="1034"/>
      <c r="CY128" s="1034"/>
      <c r="CZ128" s="1034"/>
      <c r="DA128" s="1034"/>
      <c r="DB128" s="1034"/>
      <c r="DC128" s="1034"/>
      <c r="DD128" s="1034"/>
      <c r="DE128" s="1034"/>
      <c r="DF128" s="1035"/>
      <c r="DG128" s="1036" t="s">
        <v>177</v>
      </c>
      <c r="DH128" s="1037"/>
      <c r="DI128" s="1037"/>
      <c r="DJ128" s="1037"/>
      <c r="DK128" s="1037"/>
      <c r="DL128" s="1037" t="s">
        <v>177</v>
      </c>
      <c r="DM128" s="1037"/>
      <c r="DN128" s="1037"/>
      <c r="DO128" s="1037"/>
      <c r="DP128" s="1037"/>
      <c r="DQ128" s="1037" t="s">
        <v>177</v>
      </c>
      <c r="DR128" s="1037"/>
      <c r="DS128" s="1037"/>
      <c r="DT128" s="1037"/>
      <c r="DU128" s="1037"/>
      <c r="DV128" s="1038" t="s">
        <v>177</v>
      </c>
      <c r="DW128" s="1038"/>
      <c r="DX128" s="1038"/>
      <c r="DY128" s="1038"/>
      <c r="DZ128" s="1039"/>
    </row>
    <row r="129" spans="1:131" s="104" customFormat="1" ht="26.25" customHeight="1" x14ac:dyDescent="0.15">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435</v>
      </c>
      <c r="X129" s="1065"/>
      <c r="Y129" s="1065"/>
      <c r="Z129" s="1066"/>
      <c r="AA129" s="949">
        <v>2549778</v>
      </c>
      <c r="AB129" s="950"/>
      <c r="AC129" s="950"/>
      <c r="AD129" s="950"/>
      <c r="AE129" s="951"/>
      <c r="AF129" s="952">
        <v>2674608</v>
      </c>
      <c r="AG129" s="950"/>
      <c r="AH129" s="950"/>
      <c r="AI129" s="950"/>
      <c r="AJ129" s="951"/>
      <c r="AK129" s="952">
        <v>2615500</v>
      </c>
      <c r="AL129" s="950"/>
      <c r="AM129" s="950"/>
      <c r="AN129" s="950"/>
      <c r="AO129" s="951"/>
      <c r="AP129" s="1067"/>
      <c r="AQ129" s="1068"/>
      <c r="AR129" s="1068"/>
      <c r="AS129" s="1068"/>
      <c r="AT129" s="1069"/>
      <c r="AU129" s="142"/>
      <c r="AV129" s="142"/>
      <c r="AW129" s="142"/>
      <c r="AX129" s="1058" t="s">
        <v>436</v>
      </c>
      <c r="AY129" s="941"/>
      <c r="AZ129" s="941"/>
      <c r="BA129" s="941"/>
      <c r="BB129" s="941"/>
      <c r="BC129" s="941"/>
      <c r="BD129" s="941"/>
      <c r="BE129" s="942"/>
      <c r="BF129" s="1059" t="s">
        <v>323</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437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438</v>
      </c>
      <c r="X130" s="1065"/>
      <c r="Y130" s="1065"/>
      <c r="Z130" s="1066"/>
      <c r="AA130" s="949">
        <v>443986</v>
      </c>
      <c r="AB130" s="950"/>
      <c r="AC130" s="950"/>
      <c r="AD130" s="950"/>
      <c r="AE130" s="951"/>
      <c r="AF130" s="952">
        <v>445872</v>
      </c>
      <c r="AG130" s="950"/>
      <c r="AH130" s="950"/>
      <c r="AI130" s="950"/>
      <c r="AJ130" s="951"/>
      <c r="AK130" s="952">
        <v>420942</v>
      </c>
      <c r="AL130" s="950"/>
      <c r="AM130" s="950"/>
      <c r="AN130" s="950"/>
      <c r="AO130" s="951"/>
      <c r="AP130" s="1067"/>
      <c r="AQ130" s="1068"/>
      <c r="AR130" s="1068"/>
      <c r="AS130" s="1068"/>
      <c r="AT130" s="1069"/>
      <c r="AU130" s="142"/>
      <c r="AV130" s="142"/>
      <c r="AW130" s="142"/>
      <c r="AX130" s="1058" t="s">
        <v>439</v>
      </c>
      <c r="AY130" s="941"/>
      <c r="AZ130" s="941"/>
      <c r="BA130" s="941"/>
      <c r="BB130" s="941"/>
      <c r="BC130" s="941"/>
      <c r="BD130" s="941"/>
      <c r="BE130" s="942"/>
      <c r="BF130" s="1095">
        <v>5.2</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440</v>
      </c>
      <c r="X131" s="1103"/>
      <c r="Y131" s="1103"/>
      <c r="Z131" s="1104"/>
      <c r="AA131" s="996">
        <v>2105792</v>
      </c>
      <c r="AB131" s="975"/>
      <c r="AC131" s="975"/>
      <c r="AD131" s="975"/>
      <c r="AE131" s="976"/>
      <c r="AF131" s="974">
        <v>2228736</v>
      </c>
      <c r="AG131" s="975"/>
      <c r="AH131" s="975"/>
      <c r="AI131" s="975"/>
      <c r="AJ131" s="976"/>
      <c r="AK131" s="974">
        <v>2194558</v>
      </c>
      <c r="AL131" s="975"/>
      <c r="AM131" s="975"/>
      <c r="AN131" s="975"/>
      <c r="AO131" s="976"/>
      <c r="AP131" s="1105"/>
      <c r="AQ131" s="1106"/>
      <c r="AR131" s="1106"/>
      <c r="AS131" s="1106"/>
      <c r="AT131" s="1107"/>
      <c r="AU131" s="142"/>
      <c r="AV131" s="142"/>
      <c r="AW131" s="142"/>
      <c r="AX131" s="1077" t="s">
        <v>441</v>
      </c>
      <c r="AY131" s="1034"/>
      <c r="AZ131" s="1034"/>
      <c r="BA131" s="1034"/>
      <c r="BB131" s="1034"/>
      <c r="BC131" s="1034"/>
      <c r="BD131" s="1034"/>
      <c r="BE131" s="1035"/>
      <c r="BF131" s="1078" t="s">
        <v>323</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442</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443</v>
      </c>
      <c r="W132" s="1088"/>
      <c r="X132" s="1088"/>
      <c r="Y132" s="1088"/>
      <c r="Z132" s="1089"/>
      <c r="AA132" s="1090">
        <v>5.3073143030000001</v>
      </c>
      <c r="AB132" s="1091"/>
      <c r="AC132" s="1091"/>
      <c r="AD132" s="1091"/>
      <c r="AE132" s="1092"/>
      <c r="AF132" s="1093">
        <v>5.4842296260000003</v>
      </c>
      <c r="AG132" s="1091"/>
      <c r="AH132" s="1091"/>
      <c r="AI132" s="1091"/>
      <c r="AJ132" s="1092"/>
      <c r="AK132" s="1093">
        <v>4.9186214259999996</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444</v>
      </c>
      <c r="W133" s="1071"/>
      <c r="X133" s="1071"/>
      <c r="Y133" s="1071"/>
      <c r="Z133" s="1072"/>
      <c r="AA133" s="1073">
        <v>6.1</v>
      </c>
      <c r="AB133" s="1074"/>
      <c r="AC133" s="1074"/>
      <c r="AD133" s="1074"/>
      <c r="AE133" s="1075"/>
      <c r="AF133" s="1073">
        <v>5.6</v>
      </c>
      <c r="AG133" s="1074"/>
      <c r="AH133" s="1074"/>
      <c r="AI133" s="1074"/>
      <c r="AJ133" s="1075"/>
      <c r="AK133" s="1073">
        <v>5.2</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445</v>
      </c>
      <c r="B5" s="8"/>
      <c r="C5" s="8"/>
      <c r="D5" s="8"/>
      <c r="E5" s="8"/>
      <c r="F5" s="8"/>
      <c r="G5" s="8"/>
      <c r="H5" s="8"/>
      <c r="I5" s="8"/>
      <c r="J5" s="8"/>
      <c r="K5" s="8"/>
      <c r="L5" s="8"/>
      <c r="M5" s="8"/>
      <c r="N5" s="8"/>
      <c r="O5" s="10"/>
    </row>
    <row r="6" spans="1:16" x14ac:dyDescent="0.15">
      <c r="A6" s="12"/>
      <c r="B6" s="4"/>
      <c r="C6" s="4"/>
      <c r="D6" s="4"/>
      <c r="E6" s="4"/>
      <c r="F6" s="4"/>
      <c r="G6" s="148" t="s">
        <v>446</v>
      </c>
      <c r="H6" s="148"/>
      <c r="I6" s="148"/>
      <c r="J6" s="148"/>
      <c r="K6" s="4"/>
      <c r="L6" s="4"/>
      <c r="M6" s="4"/>
      <c r="N6" s="4"/>
    </row>
    <row r="7" spans="1:16" x14ac:dyDescent="0.15">
      <c r="A7" s="12"/>
      <c r="B7" s="4"/>
      <c r="C7" s="4"/>
      <c r="D7" s="4"/>
      <c r="E7" s="4"/>
      <c r="F7" s="4"/>
      <c r="G7" s="149"/>
      <c r="H7" s="150"/>
      <c r="I7" s="150"/>
      <c r="J7" s="151"/>
      <c r="K7" s="1111" t="s">
        <v>447</v>
      </c>
      <c r="L7" s="152"/>
      <c r="M7" s="153" t="s">
        <v>448</v>
      </c>
      <c r="N7" s="154"/>
    </row>
    <row r="8" spans="1:16" x14ac:dyDescent="0.15">
      <c r="A8" s="12"/>
      <c r="B8" s="4"/>
      <c r="C8" s="4"/>
      <c r="D8" s="4"/>
      <c r="E8" s="4"/>
      <c r="F8" s="4"/>
      <c r="G8" s="155"/>
      <c r="H8" s="156"/>
      <c r="I8" s="156"/>
      <c r="J8" s="157"/>
      <c r="K8" s="1112"/>
      <c r="L8" s="158" t="s">
        <v>449</v>
      </c>
      <c r="M8" s="159" t="s">
        <v>450</v>
      </c>
      <c r="N8" s="160" t="s">
        <v>451</v>
      </c>
    </row>
    <row r="9" spans="1:16" x14ac:dyDescent="0.15">
      <c r="A9" s="12"/>
      <c r="B9" s="4"/>
      <c r="C9" s="4"/>
      <c r="D9" s="4"/>
      <c r="E9" s="4"/>
      <c r="F9" s="4"/>
      <c r="G9" s="1113" t="s">
        <v>452</v>
      </c>
      <c r="H9" s="1114"/>
      <c r="I9" s="1114"/>
      <c r="J9" s="1115"/>
      <c r="K9" s="161">
        <v>678965</v>
      </c>
      <c r="L9" s="162">
        <v>92882</v>
      </c>
      <c r="M9" s="163">
        <v>134601</v>
      </c>
      <c r="N9" s="164">
        <v>-31</v>
      </c>
    </row>
    <row r="10" spans="1:16" x14ac:dyDescent="0.15">
      <c r="A10" s="12"/>
      <c r="B10" s="4"/>
      <c r="C10" s="4"/>
      <c r="D10" s="4"/>
      <c r="E10" s="4"/>
      <c r="F10" s="4"/>
      <c r="G10" s="1113" t="s">
        <v>453</v>
      </c>
      <c r="H10" s="1114"/>
      <c r="I10" s="1114"/>
      <c r="J10" s="1115"/>
      <c r="K10" s="165">
        <v>106879</v>
      </c>
      <c r="L10" s="166">
        <v>14621</v>
      </c>
      <c r="M10" s="167">
        <v>15652</v>
      </c>
      <c r="N10" s="168">
        <v>-6.6</v>
      </c>
    </row>
    <row r="11" spans="1:16" ht="13.5" customHeight="1" x14ac:dyDescent="0.15">
      <c r="A11" s="12"/>
      <c r="B11" s="4"/>
      <c r="C11" s="4"/>
      <c r="D11" s="4"/>
      <c r="E11" s="4"/>
      <c r="F11" s="4"/>
      <c r="G11" s="1113" t="s">
        <v>454</v>
      </c>
      <c r="H11" s="1114"/>
      <c r="I11" s="1114"/>
      <c r="J11" s="1115"/>
      <c r="K11" s="165">
        <v>158402</v>
      </c>
      <c r="L11" s="166">
        <v>21669</v>
      </c>
      <c r="M11" s="167">
        <v>22688</v>
      </c>
      <c r="N11" s="168">
        <v>-4.5</v>
      </c>
    </row>
    <row r="12" spans="1:16" ht="13.5" customHeight="1" x14ac:dyDescent="0.15">
      <c r="A12" s="12"/>
      <c r="B12" s="4"/>
      <c r="C12" s="4"/>
      <c r="D12" s="4"/>
      <c r="E12" s="4"/>
      <c r="F12" s="4"/>
      <c r="G12" s="1113" t="s">
        <v>455</v>
      </c>
      <c r="H12" s="1114"/>
      <c r="I12" s="1114"/>
      <c r="J12" s="1115"/>
      <c r="K12" s="165" t="s">
        <v>456</v>
      </c>
      <c r="L12" s="166" t="s">
        <v>456</v>
      </c>
      <c r="M12" s="167">
        <v>3308</v>
      </c>
      <c r="N12" s="168" t="s">
        <v>456</v>
      </c>
    </row>
    <row r="13" spans="1:16" ht="13.5" customHeight="1" x14ac:dyDescent="0.15">
      <c r="A13" s="12"/>
      <c r="B13" s="4"/>
      <c r="C13" s="4"/>
      <c r="D13" s="4"/>
      <c r="E13" s="4"/>
      <c r="F13" s="4"/>
      <c r="G13" s="1113" t="s">
        <v>457</v>
      </c>
      <c r="H13" s="1114"/>
      <c r="I13" s="1114"/>
      <c r="J13" s="1115"/>
      <c r="K13" s="165" t="s">
        <v>456</v>
      </c>
      <c r="L13" s="166" t="s">
        <v>456</v>
      </c>
      <c r="M13" s="167">
        <v>1</v>
      </c>
      <c r="N13" s="168" t="s">
        <v>456</v>
      </c>
    </row>
    <row r="14" spans="1:16" ht="13.5" customHeight="1" x14ac:dyDescent="0.15">
      <c r="A14" s="12"/>
      <c r="B14" s="4"/>
      <c r="C14" s="4"/>
      <c r="D14" s="4"/>
      <c r="E14" s="4"/>
      <c r="F14" s="4"/>
      <c r="G14" s="1113" t="s">
        <v>458</v>
      </c>
      <c r="H14" s="1114"/>
      <c r="I14" s="1114"/>
      <c r="J14" s="1115"/>
      <c r="K14" s="165">
        <v>44162</v>
      </c>
      <c r="L14" s="166">
        <v>6041</v>
      </c>
      <c r="M14" s="167">
        <v>6215</v>
      </c>
      <c r="N14" s="168">
        <v>-2.8</v>
      </c>
    </row>
    <row r="15" spans="1:16" ht="13.5" customHeight="1" x14ac:dyDescent="0.15">
      <c r="A15" s="12"/>
      <c r="B15" s="4"/>
      <c r="C15" s="4"/>
      <c r="D15" s="4"/>
      <c r="E15" s="4"/>
      <c r="F15" s="4"/>
      <c r="G15" s="1113" t="s">
        <v>459</v>
      </c>
      <c r="H15" s="1114"/>
      <c r="I15" s="1114"/>
      <c r="J15" s="1115"/>
      <c r="K15" s="165">
        <v>19150</v>
      </c>
      <c r="L15" s="166">
        <v>2620</v>
      </c>
      <c r="M15" s="167">
        <v>3213</v>
      </c>
      <c r="N15" s="168">
        <v>-18.5</v>
      </c>
    </row>
    <row r="16" spans="1:16" x14ac:dyDescent="0.15">
      <c r="A16" s="12"/>
      <c r="B16" s="4"/>
      <c r="C16" s="4"/>
      <c r="D16" s="4"/>
      <c r="E16" s="4"/>
      <c r="F16" s="4"/>
      <c r="G16" s="1116" t="s">
        <v>460</v>
      </c>
      <c r="H16" s="1117"/>
      <c r="I16" s="1117"/>
      <c r="J16" s="1118"/>
      <c r="K16" s="166">
        <v>-87429</v>
      </c>
      <c r="L16" s="166">
        <v>-11960</v>
      </c>
      <c r="M16" s="167">
        <v>-15018</v>
      </c>
      <c r="N16" s="168">
        <v>-20.399999999999999</v>
      </c>
    </row>
    <row r="17" spans="1:16" x14ac:dyDescent="0.15">
      <c r="A17" s="12"/>
      <c r="B17" s="4"/>
      <c r="C17" s="4"/>
      <c r="D17" s="4"/>
      <c r="E17" s="4"/>
      <c r="F17" s="4"/>
      <c r="G17" s="1116" t="s">
        <v>125</v>
      </c>
      <c r="H17" s="1117"/>
      <c r="I17" s="1117"/>
      <c r="J17" s="1118"/>
      <c r="K17" s="166">
        <v>920129</v>
      </c>
      <c r="L17" s="166">
        <v>125873</v>
      </c>
      <c r="M17" s="167">
        <v>170662</v>
      </c>
      <c r="N17" s="168">
        <v>-26.2</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461</v>
      </c>
      <c r="H19" s="4"/>
      <c r="I19" s="4"/>
      <c r="J19" s="4"/>
      <c r="K19" s="4"/>
      <c r="L19" s="4"/>
      <c r="M19" s="4"/>
      <c r="N19" s="4"/>
    </row>
    <row r="20" spans="1:16" x14ac:dyDescent="0.15">
      <c r="A20" s="12"/>
      <c r="B20" s="4"/>
      <c r="C20" s="4"/>
      <c r="D20" s="4"/>
      <c r="E20" s="4"/>
      <c r="F20" s="4"/>
      <c r="G20" s="170"/>
      <c r="H20" s="171"/>
      <c r="I20" s="171"/>
      <c r="J20" s="172"/>
      <c r="K20" s="173" t="s">
        <v>462</v>
      </c>
      <c r="L20" s="174" t="s">
        <v>463</v>
      </c>
      <c r="M20" s="175" t="s">
        <v>464</v>
      </c>
      <c r="N20" s="176"/>
    </row>
    <row r="21" spans="1:16" s="182" customFormat="1" x14ac:dyDescent="0.15">
      <c r="A21" s="177"/>
      <c r="B21" s="148"/>
      <c r="C21" s="148"/>
      <c r="D21" s="148"/>
      <c r="E21" s="148"/>
      <c r="F21" s="148"/>
      <c r="G21" s="1108" t="s">
        <v>465</v>
      </c>
      <c r="H21" s="1109"/>
      <c r="I21" s="1109"/>
      <c r="J21" s="1110"/>
      <c r="K21" s="178">
        <v>11.49</v>
      </c>
      <c r="L21" s="179">
        <v>15.35</v>
      </c>
      <c r="M21" s="180">
        <v>-3.86</v>
      </c>
      <c r="N21" s="148"/>
      <c r="O21" s="181"/>
      <c r="P21" s="177"/>
    </row>
    <row r="22" spans="1:16" s="182" customFormat="1" x14ac:dyDescent="0.15">
      <c r="A22" s="177"/>
      <c r="B22" s="148"/>
      <c r="C22" s="148"/>
      <c r="D22" s="148"/>
      <c r="E22" s="148"/>
      <c r="F22" s="148"/>
      <c r="G22" s="1108" t="s">
        <v>466</v>
      </c>
      <c r="H22" s="1109"/>
      <c r="I22" s="1109"/>
      <c r="J22" s="1110"/>
      <c r="K22" s="183">
        <v>96.2</v>
      </c>
      <c r="L22" s="184">
        <v>96.1</v>
      </c>
      <c r="M22" s="185">
        <v>0.1</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467</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468</v>
      </c>
      <c r="B28" s="8"/>
      <c r="C28" s="8"/>
      <c r="D28" s="8"/>
      <c r="E28" s="8"/>
      <c r="F28" s="8"/>
      <c r="G28" s="8"/>
      <c r="H28" s="8"/>
      <c r="I28" s="8"/>
      <c r="J28" s="8"/>
      <c r="K28" s="8"/>
      <c r="L28" s="8"/>
      <c r="M28" s="8"/>
      <c r="N28" s="8"/>
      <c r="O28" s="190"/>
    </row>
    <row r="29" spans="1:16" x14ac:dyDescent="0.15">
      <c r="A29" s="12"/>
      <c r="B29" s="4"/>
      <c r="C29" s="4"/>
      <c r="D29" s="4"/>
      <c r="E29" s="4"/>
      <c r="F29" s="4"/>
      <c r="G29" s="148" t="s">
        <v>469</v>
      </c>
      <c r="H29" s="148"/>
      <c r="I29" s="148"/>
      <c r="J29" s="148"/>
      <c r="K29" s="4"/>
      <c r="L29" s="4"/>
      <c r="M29" s="4"/>
      <c r="N29" s="4"/>
      <c r="O29" s="191"/>
    </row>
    <row r="30" spans="1:16" x14ac:dyDescent="0.15">
      <c r="A30" s="12"/>
      <c r="B30" s="4"/>
      <c r="C30" s="4"/>
      <c r="D30" s="4"/>
      <c r="E30" s="4"/>
      <c r="F30" s="4"/>
      <c r="G30" s="149"/>
      <c r="H30" s="150"/>
      <c r="I30" s="150"/>
      <c r="J30" s="151"/>
      <c r="K30" s="1111" t="s">
        <v>447</v>
      </c>
      <c r="L30" s="152"/>
      <c r="M30" s="153" t="s">
        <v>448</v>
      </c>
      <c r="N30" s="154"/>
    </row>
    <row r="31" spans="1:16" x14ac:dyDescent="0.15">
      <c r="A31" s="12"/>
      <c r="B31" s="4"/>
      <c r="C31" s="4"/>
      <c r="D31" s="4"/>
      <c r="E31" s="4"/>
      <c r="F31" s="4"/>
      <c r="G31" s="155"/>
      <c r="H31" s="156"/>
      <c r="I31" s="156"/>
      <c r="J31" s="157"/>
      <c r="K31" s="1112"/>
      <c r="L31" s="158" t="s">
        <v>449</v>
      </c>
      <c r="M31" s="159" t="s">
        <v>450</v>
      </c>
      <c r="N31" s="160" t="s">
        <v>451</v>
      </c>
    </row>
    <row r="32" spans="1:16" ht="27" customHeight="1" x14ac:dyDescent="0.15">
      <c r="A32" s="12"/>
      <c r="B32" s="4"/>
      <c r="C32" s="4"/>
      <c r="D32" s="4"/>
      <c r="E32" s="4"/>
      <c r="F32" s="4"/>
      <c r="G32" s="1124" t="s">
        <v>470</v>
      </c>
      <c r="H32" s="1125"/>
      <c r="I32" s="1125"/>
      <c r="J32" s="1126"/>
      <c r="K32" s="192">
        <v>401097</v>
      </c>
      <c r="L32" s="192">
        <v>54870</v>
      </c>
      <c r="M32" s="193">
        <v>102910</v>
      </c>
      <c r="N32" s="194">
        <v>-46.7</v>
      </c>
    </row>
    <row r="33" spans="1:16" ht="13.5" customHeight="1" x14ac:dyDescent="0.15">
      <c r="A33" s="12"/>
      <c r="B33" s="4"/>
      <c r="C33" s="4"/>
      <c r="D33" s="4"/>
      <c r="E33" s="4"/>
      <c r="F33" s="4"/>
      <c r="G33" s="1124" t="s">
        <v>471</v>
      </c>
      <c r="H33" s="1125"/>
      <c r="I33" s="1125"/>
      <c r="J33" s="1126"/>
      <c r="K33" s="192" t="s">
        <v>456</v>
      </c>
      <c r="L33" s="192" t="s">
        <v>456</v>
      </c>
      <c r="M33" s="193">
        <v>73</v>
      </c>
      <c r="N33" s="194" t="s">
        <v>456</v>
      </c>
    </row>
    <row r="34" spans="1:16" ht="27" customHeight="1" x14ac:dyDescent="0.15">
      <c r="A34" s="12"/>
      <c r="B34" s="4"/>
      <c r="C34" s="4"/>
      <c r="D34" s="4"/>
      <c r="E34" s="4"/>
      <c r="F34" s="4"/>
      <c r="G34" s="1124" t="s">
        <v>472</v>
      </c>
      <c r="H34" s="1125"/>
      <c r="I34" s="1125"/>
      <c r="J34" s="1126"/>
      <c r="K34" s="192" t="s">
        <v>456</v>
      </c>
      <c r="L34" s="192" t="s">
        <v>456</v>
      </c>
      <c r="M34" s="193">
        <v>271</v>
      </c>
      <c r="N34" s="194" t="s">
        <v>456</v>
      </c>
    </row>
    <row r="35" spans="1:16" ht="27" customHeight="1" x14ac:dyDescent="0.15">
      <c r="A35" s="12"/>
      <c r="B35" s="4"/>
      <c r="C35" s="4"/>
      <c r="D35" s="4"/>
      <c r="E35" s="4"/>
      <c r="F35" s="4"/>
      <c r="G35" s="1124" t="s">
        <v>473</v>
      </c>
      <c r="H35" s="1125"/>
      <c r="I35" s="1125"/>
      <c r="J35" s="1126"/>
      <c r="K35" s="192">
        <v>15293</v>
      </c>
      <c r="L35" s="192">
        <v>2092</v>
      </c>
      <c r="M35" s="193">
        <v>22640</v>
      </c>
      <c r="N35" s="194">
        <v>-90.8</v>
      </c>
    </row>
    <row r="36" spans="1:16" ht="27" customHeight="1" x14ac:dyDescent="0.15">
      <c r="A36" s="12"/>
      <c r="B36" s="4"/>
      <c r="C36" s="4"/>
      <c r="D36" s="4"/>
      <c r="E36" s="4"/>
      <c r="F36" s="4"/>
      <c r="G36" s="1124" t="s">
        <v>474</v>
      </c>
      <c r="H36" s="1125"/>
      <c r="I36" s="1125"/>
      <c r="J36" s="1126"/>
      <c r="K36" s="192">
        <v>112494</v>
      </c>
      <c r="L36" s="192">
        <v>15389</v>
      </c>
      <c r="M36" s="193">
        <v>4886</v>
      </c>
      <c r="N36" s="194">
        <v>215</v>
      </c>
    </row>
    <row r="37" spans="1:16" ht="13.5" customHeight="1" x14ac:dyDescent="0.15">
      <c r="A37" s="12"/>
      <c r="B37" s="4"/>
      <c r="C37" s="4"/>
      <c r="D37" s="4"/>
      <c r="E37" s="4"/>
      <c r="F37" s="4"/>
      <c r="G37" s="1124" t="s">
        <v>475</v>
      </c>
      <c r="H37" s="1125"/>
      <c r="I37" s="1125"/>
      <c r="J37" s="1126"/>
      <c r="K37" s="192" t="s">
        <v>456</v>
      </c>
      <c r="L37" s="192" t="s">
        <v>456</v>
      </c>
      <c r="M37" s="193">
        <v>1587</v>
      </c>
      <c r="N37" s="194" t="s">
        <v>456</v>
      </c>
    </row>
    <row r="38" spans="1:16" ht="27" customHeight="1" x14ac:dyDescent="0.15">
      <c r="A38" s="12"/>
      <c r="B38" s="4"/>
      <c r="C38" s="4"/>
      <c r="D38" s="4"/>
      <c r="E38" s="4"/>
      <c r="F38" s="4"/>
      <c r="G38" s="1127" t="s">
        <v>476</v>
      </c>
      <c r="H38" s="1128"/>
      <c r="I38" s="1128"/>
      <c r="J38" s="1129"/>
      <c r="K38" s="195" t="s">
        <v>456</v>
      </c>
      <c r="L38" s="195" t="s">
        <v>456</v>
      </c>
      <c r="M38" s="196">
        <v>17</v>
      </c>
      <c r="N38" s="197" t="s">
        <v>456</v>
      </c>
      <c r="O38" s="191"/>
    </row>
    <row r="39" spans="1:16" x14ac:dyDescent="0.15">
      <c r="A39" s="12"/>
      <c r="B39" s="4"/>
      <c r="C39" s="4"/>
      <c r="D39" s="4"/>
      <c r="E39" s="4"/>
      <c r="F39" s="4"/>
      <c r="G39" s="1127" t="s">
        <v>477</v>
      </c>
      <c r="H39" s="1128"/>
      <c r="I39" s="1128"/>
      <c r="J39" s="1129"/>
      <c r="K39" s="198" t="s">
        <v>456</v>
      </c>
      <c r="L39" s="198" t="s">
        <v>456</v>
      </c>
      <c r="M39" s="199">
        <v>-4567</v>
      </c>
      <c r="N39" s="200" t="s">
        <v>456</v>
      </c>
      <c r="O39" s="191"/>
    </row>
    <row r="40" spans="1:16" ht="27" customHeight="1" x14ac:dyDescent="0.15">
      <c r="A40" s="12"/>
      <c r="B40" s="4"/>
      <c r="C40" s="4"/>
      <c r="D40" s="4"/>
      <c r="E40" s="4"/>
      <c r="F40" s="4"/>
      <c r="G40" s="1124" t="s">
        <v>478</v>
      </c>
      <c r="H40" s="1125"/>
      <c r="I40" s="1125"/>
      <c r="J40" s="1126"/>
      <c r="K40" s="198">
        <v>-420942</v>
      </c>
      <c r="L40" s="198">
        <v>-57584</v>
      </c>
      <c r="M40" s="199">
        <v>-91042</v>
      </c>
      <c r="N40" s="200">
        <v>-36.799999999999997</v>
      </c>
      <c r="O40" s="191"/>
    </row>
    <row r="41" spans="1:16" x14ac:dyDescent="0.15">
      <c r="A41" s="12"/>
      <c r="B41" s="4"/>
      <c r="C41" s="4"/>
      <c r="D41" s="4"/>
      <c r="E41" s="4"/>
      <c r="F41" s="4"/>
      <c r="G41" s="1130" t="s">
        <v>238</v>
      </c>
      <c r="H41" s="1131"/>
      <c r="I41" s="1131"/>
      <c r="J41" s="1132"/>
      <c r="K41" s="192">
        <v>107942</v>
      </c>
      <c r="L41" s="198">
        <v>14766</v>
      </c>
      <c r="M41" s="199">
        <v>36776</v>
      </c>
      <c r="N41" s="200">
        <v>-59.8</v>
      </c>
      <c r="O41" s="191"/>
    </row>
    <row r="42" spans="1:16" x14ac:dyDescent="0.15">
      <c r="A42" s="12"/>
      <c r="B42" s="4"/>
      <c r="C42" s="4"/>
      <c r="D42" s="4"/>
      <c r="E42" s="4"/>
      <c r="F42" s="4"/>
      <c r="G42" s="201" t="s">
        <v>479</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480</v>
      </c>
      <c r="B47" s="4"/>
      <c r="C47" s="4"/>
      <c r="D47" s="4"/>
      <c r="E47" s="4"/>
      <c r="F47" s="4"/>
      <c r="G47" s="4"/>
      <c r="H47" s="4"/>
      <c r="I47" s="4"/>
      <c r="J47" s="4"/>
      <c r="K47" s="4"/>
      <c r="L47" s="4"/>
      <c r="M47" s="4"/>
      <c r="N47" s="4"/>
    </row>
    <row r="48" spans="1:16" x14ac:dyDescent="0.15">
      <c r="A48" s="12"/>
      <c r="B48" s="4"/>
      <c r="C48" s="4"/>
      <c r="D48" s="4"/>
      <c r="E48" s="4"/>
      <c r="F48" s="4"/>
      <c r="G48" s="204" t="s">
        <v>481</v>
      </c>
      <c r="H48" s="204"/>
      <c r="I48" s="204"/>
      <c r="J48" s="204"/>
      <c r="K48" s="204"/>
      <c r="L48" s="204"/>
      <c r="M48" s="205"/>
      <c r="N48" s="204"/>
    </row>
    <row r="49" spans="1:14" ht="13.5" customHeight="1" x14ac:dyDescent="0.15">
      <c r="A49" s="12"/>
      <c r="B49" s="4"/>
      <c r="C49" s="4"/>
      <c r="D49" s="4"/>
      <c r="E49" s="4"/>
      <c r="F49" s="4"/>
      <c r="G49" s="206"/>
      <c r="H49" s="207"/>
      <c r="I49" s="1119" t="s">
        <v>447</v>
      </c>
      <c r="J49" s="1121" t="s">
        <v>482</v>
      </c>
      <c r="K49" s="1122"/>
      <c r="L49" s="1122"/>
      <c r="M49" s="1122"/>
      <c r="N49" s="1123"/>
    </row>
    <row r="50" spans="1:14" x14ac:dyDescent="0.15">
      <c r="A50" s="12"/>
      <c r="B50" s="4"/>
      <c r="C50" s="4"/>
      <c r="D50" s="4"/>
      <c r="E50" s="4"/>
      <c r="F50" s="4"/>
      <c r="G50" s="208"/>
      <c r="H50" s="209"/>
      <c r="I50" s="1120"/>
      <c r="J50" s="210" t="s">
        <v>483</v>
      </c>
      <c r="K50" s="211" t="s">
        <v>484</v>
      </c>
      <c r="L50" s="212" t="s">
        <v>485</v>
      </c>
      <c r="M50" s="213" t="s">
        <v>486</v>
      </c>
      <c r="N50" s="214" t="s">
        <v>487</v>
      </c>
    </row>
    <row r="51" spans="1:14" x14ac:dyDescent="0.15">
      <c r="A51" s="12"/>
      <c r="B51" s="4"/>
      <c r="C51" s="4"/>
      <c r="D51" s="4"/>
      <c r="E51" s="4"/>
      <c r="F51" s="4"/>
      <c r="G51" s="206" t="s">
        <v>488</v>
      </c>
      <c r="H51" s="207"/>
      <c r="I51" s="215">
        <v>1088019</v>
      </c>
      <c r="J51" s="216">
        <v>140990</v>
      </c>
      <c r="K51" s="217">
        <v>18</v>
      </c>
      <c r="L51" s="218">
        <v>146641</v>
      </c>
      <c r="M51" s="219">
        <v>0.3</v>
      </c>
      <c r="N51" s="220">
        <v>17.7</v>
      </c>
    </row>
    <row r="52" spans="1:14" x14ac:dyDescent="0.15">
      <c r="A52" s="12"/>
      <c r="B52" s="4"/>
      <c r="C52" s="4"/>
      <c r="D52" s="4"/>
      <c r="E52" s="4"/>
      <c r="F52" s="4"/>
      <c r="G52" s="221"/>
      <c r="H52" s="222" t="s">
        <v>489</v>
      </c>
      <c r="I52" s="223">
        <v>502850</v>
      </c>
      <c r="J52" s="224">
        <v>65161</v>
      </c>
      <c r="K52" s="225">
        <v>-2.8</v>
      </c>
      <c r="L52" s="226">
        <v>68142</v>
      </c>
      <c r="M52" s="227">
        <v>-9.6999999999999993</v>
      </c>
      <c r="N52" s="228">
        <v>6.9</v>
      </c>
    </row>
    <row r="53" spans="1:14" x14ac:dyDescent="0.15">
      <c r="A53" s="12"/>
      <c r="B53" s="4"/>
      <c r="C53" s="4"/>
      <c r="D53" s="4"/>
      <c r="E53" s="4"/>
      <c r="F53" s="4"/>
      <c r="G53" s="206" t="s">
        <v>490</v>
      </c>
      <c r="H53" s="207"/>
      <c r="I53" s="215">
        <v>1375770</v>
      </c>
      <c r="J53" s="216">
        <v>179207</v>
      </c>
      <c r="K53" s="217">
        <v>27.1</v>
      </c>
      <c r="L53" s="218">
        <v>174587</v>
      </c>
      <c r="M53" s="219">
        <v>19.100000000000001</v>
      </c>
      <c r="N53" s="220">
        <v>8</v>
      </c>
    </row>
    <row r="54" spans="1:14" x14ac:dyDescent="0.15">
      <c r="A54" s="12"/>
      <c r="B54" s="4"/>
      <c r="C54" s="4"/>
      <c r="D54" s="4"/>
      <c r="E54" s="4"/>
      <c r="F54" s="4"/>
      <c r="G54" s="221"/>
      <c r="H54" s="222" t="s">
        <v>489</v>
      </c>
      <c r="I54" s="223">
        <v>541386</v>
      </c>
      <c r="J54" s="224">
        <v>70521</v>
      </c>
      <c r="K54" s="225">
        <v>8.1999999999999993</v>
      </c>
      <c r="L54" s="226">
        <v>79695</v>
      </c>
      <c r="M54" s="227">
        <v>17</v>
      </c>
      <c r="N54" s="228">
        <v>-8.8000000000000007</v>
      </c>
    </row>
    <row r="55" spans="1:14" x14ac:dyDescent="0.15">
      <c r="A55" s="12"/>
      <c r="B55" s="4"/>
      <c r="C55" s="4"/>
      <c r="D55" s="4"/>
      <c r="E55" s="4"/>
      <c r="F55" s="4"/>
      <c r="G55" s="206" t="s">
        <v>491</v>
      </c>
      <c r="H55" s="207"/>
      <c r="I55" s="215">
        <v>741479</v>
      </c>
      <c r="J55" s="216">
        <v>97808</v>
      </c>
      <c r="K55" s="217">
        <v>-45.4</v>
      </c>
      <c r="L55" s="218">
        <v>175675</v>
      </c>
      <c r="M55" s="219">
        <v>0.6</v>
      </c>
      <c r="N55" s="220">
        <v>-46</v>
      </c>
    </row>
    <row r="56" spans="1:14" x14ac:dyDescent="0.15">
      <c r="A56" s="12"/>
      <c r="B56" s="4"/>
      <c r="C56" s="4"/>
      <c r="D56" s="4"/>
      <c r="E56" s="4"/>
      <c r="F56" s="4"/>
      <c r="G56" s="221"/>
      <c r="H56" s="222" t="s">
        <v>489</v>
      </c>
      <c r="I56" s="223">
        <v>449112</v>
      </c>
      <c r="J56" s="224">
        <v>59242</v>
      </c>
      <c r="K56" s="225">
        <v>-16</v>
      </c>
      <c r="L56" s="226">
        <v>87698</v>
      </c>
      <c r="M56" s="227">
        <v>10</v>
      </c>
      <c r="N56" s="228">
        <v>-26</v>
      </c>
    </row>
    <row r="57" spans="1:14" x14ac:dyDescent="0.15">
      <c r="A57" s="12"/>
      <c r="B57" s="4"/>
      <c r="C57" s="4"/>
      <c r="D57" s="4"/>
      <c r="E57" s="4"/>
      <c r="F57" s="4"/>
      <c r="G57" s="206" t="s">
        <v>492</v>
      </c>
      <c r="H57" s="207"/>
      <c r="I57" s="215">
        <v>608326</v>
      </c>
      <c r="J57" s="216">
        <v>81952</v>
      </c>
      <c r="K57" s="217">
        <v>-16.2</v>
      </c>
      <c r="L57" s="218">
        <v>162193</v>
      </c>
      <c r="M57" s="219">
        <v>-7.7</v>
      </c>
      <c r="N57" s="220">
        <v>-8.5</v>
      </c>
    </row>
    <row r="58" spans="1:14" x14ac:dyDescent="0.15">
      <c r="A58" s="12"/>
      <c r="B58" s="4"/>
      <c r="C58" s="4"/>
      <c r="D58" s="4"/>
      <c r="E58" s="4"/>
      <c r="F58" s="4"/>
      <c r="G58" s="221"/>
      <c r="H58" s="222" t="s">
        <v>489</v>
      </c>
      <c r="I58" s="223">
        <v>249867</v>
      </c>
      <c r="J58" s="224">
        <v>33661</v>
      </c>
      <c r="K58" s="225">
        <v>-43.2</v>
      </c>
      <c r="L58" s="226">
        <v>79985</v>
      </c>
      <c r="M58" s="227">
        <v>-8.8000000000000007</v>
      </c>
      <c r="N58" s="228">
        <v>-34.4</v>
      </c>
    </row>
    <row r="59" spans="1:14" x14ac:dyDescent="0.15">
      <c r="A59" s="12"/>
      <c r="B59" s="4"/>
      <c r="C59" s="4"/>
      <c r="D59" s="4"/>
      <c r="E59" s="4"/>
      <c r="F59" s="4"/>
      <c r="G59" s="206" t="s">
        <v>493</v>
      </c>
      <c r="H59" s="207"/>
      <c r="I59" s="215">
        <v>768468</v>
      </c>
      <c r="J59" s="216">
        <v>105126</v>
      </c>
      <c r="K59" s="217">
        <v>28.3</v>
      </c>
      <c r="L59" s="218">
        <v>168868</v>
      </c>
      <c r="M59" s="219">
        <v>4.0999999999999996</v>
      </c>
      <c r="N59" s="220">
        <v>24.2</v>
      </c>
    </row>
    <row r="60" spans="1:14" x14ac:dyDescent="0.15">
      <c r="A60" s="12"/>
      <c r="B60" s="4"/>
      <c r="C60" s="4"/>
      <c r="D60" s="4"/>
      <c r="E60" s="4"/>
      <c r="F60" s="4"/>
      <c r="G60" s="221"/>
      <c r="H60" s="222" t="s">
        <v>489</v>
      </c>
      <c r="I60" s="229">
        <v>194501</v>
      </c>
      <c r="J60" s="224">
        <v>26608</v>
      </c>
      <c r="K60" s="225">
        <v>-21</v>
      </c>
      <c r="L60" s="226">
        <v>79360</v>
      </c>
      <c r="M60" s="227">
        <v>-0.8</v>
      </c>
      <c r="N60" s="228">
        <v>-20.2</v>
      </c>
    </row>
    <row r="61" spans="1:14" x14ac:dyDescent="0.15">
      <c r="A61" s="12"/>
      <c r="B61" s="4"/>
      <c r="C61" s="4"/>
      <c r="D61" s="4"/>
      <c r="E61" s="4"/>
      <c r="F61" s="4"/>
      <c r="G61" s="206" t="s">
        <v>494</v>
      </c>
      <c r="H61" s="230"/>
      <c r="I61" s="231">
        <v>916412</v>
      </c>
      <c r="J61" s="232">
        <v>121017</v>
      </c>
      <c r="K61" s="233">
        <v>2.4</v>
      </c>
      <c r="L61" s="234">
        <v>165593</v>
      </c>
      <c r="M61" s="235">
        <v>3.3</v>
      </c>
      <c r="N61" s="220">
        <v>-0.9</v>
      </c>
    </row>
    <row r="62" spans="1:14" x14ac:dyDescent="0.15">
      <c r="A62" s="12"/>
      <c r="B62" s="4"/>
      <c r="C62" s="4"/>
      <c r="D62" s="4"/>
      <c r="E62" s="4"/>
      <c r="F62" s="4"/>
      <c r="G62" s="221"/>
      <c r="H62" s="222" t="s">
        <v>489</v>
      </c>
      <c r="I62" s="223">
        <v>387543</v>
      </c>
      <c r="J62" s="224">
        <v>51039</v>
      </c>
      <c r="K62" s="225">
        <v>-15</v>
      </c>
      <c r="L62" s="226">
        <v>78976</v>
      </c>
      <c r="M62" s="227">
        <v>1.5</v>
      </c>
      <c r="N62" s="228">
        <v>-16.5</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495</v>
      </c>
    </row>
    <row r="46" spans="2:10" ht="29.25" customHeight="1" thickBot="1" x14ac:dyDescent="0.25">
      <c r="B46" s="239" t="s">
        <v>23</v>
      </c>
      <c r="C46" s="240"/>
      <c r="D46" s="240"/>
      <c r="E46" s="241" t="s">
        <v>496</v>
      </c>
      <c r="F46" s="242" t="s">
        <v>4</v>
      </c>
      <c r="G46" s="243" t="s">
        <v>5</v>
      </c>
      <c r="H46" s="243" t="s">
        <v>6</v>
      </c>
      <c r="I46" s="243" t="s">
        <v>7</v>
      </c>
      <c r="J46" s="244" t="s">
        <v>8</v>
      </c>
    </row>
    <row r="47" spans="2:10" ht="57.75" customHeight="1" x14ac:dyDescent="0.15">
      <c r="B47" s="245"/>
      <c r="C47" s="1133" t="s">
        <v>497</v>
      </c>
      <c r="D47" s="1133"/>
      <c r="E47" s="1134"/>
      <c r="F47" s="246">
        <v>30.14</v>
      </c>
      <c r="G47" s="247">
        <v>29.79</v>
      </c>
      <c r="H47" s="247">
        <v>30.12</v>
      </c>
      <c r="I47" s="247">
        <v>25.51</v>
      </c>
      <c r="J47" s="248">
        <v>26.85</v>
      </c>
    </row>
    <row r="48" spans="2:10" ht="57.75" customHeight="1" x14ac:dyDescent="0.15">
      <c r="B48" s="249"/>
      <c r="C48" s="1135" t="s">
        <v>498</v>
      </c>
      <c r="D48" s="1135"/>
      <c r="E48" s="1136"/>
      <c r="F48" s="250">
        <v>4.4400000000000004</v>
      </c>
      <c r="G48" s="251">
        <v>5.86</v>
      </c>
      <c r="H48" s="251">
        <v>3.9</v>
      </c>
      <c r="I48" s="251">
        <v>5.96</v>
      </c>
      <c r="J48" s="252">
        <v>3.69</v>
      </c>
    </row>
    <row r="49" spans="2:10" ht="57.75" customHeight="1" thickBot="1" x14ac:dyDescent="0.2">
      <c r="B49" s="253"/>
      <c r="C49" s="1137" t="s">
        <v>499</v>
      </c>
      <c r="D49" s="1137"/>
      <c r="E49" s="1138"/>
      <c r="F49" s="254">
        <v>3.03</v>
      </c>
      <c r="G49" s="255">
        <v>1.47</v>
      </c>
      <c r="H49" s="255">
        <v>0.18</v>
      </c>
      <c r="I49" s="255" t="s">
        <v>500</v>
      </c>
      <c r="J49" s="256"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H30023</cp:lastModifiedBy>
  <cp:lastPrinted>2018-11-27T08:51:31Z</cp:lastPrinted>
  <dcterms:created xsi:type="dcterms:W3CDTF">2018-08-30T10:21:05Z</dcterms:created>
  <dcterms:modified xsi:type="dcterms:W3CDTF">2018-11-27T08:51:36Z</dcterms:modified>
</cp:coreProperties>
</file>