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6750" activeTab="0"/>
  </bookViews>
  <sheets>
    <sheet name="3－3 (一部事務組合)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'3－3 (一部事務組合)'!$A$1:$I$48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fullCalcOnLoad="1"/>
</workbook>
</file>

<file path=xl/sharedStrings.xml><?xml version="1.0" encoding="utf-8"?>
<sst xmlns="http://schemas.openxmlformats.org/spreadsheetml/2006/main" count="53" uniqueCount="53">
  <si>
    <t>一部事務組合名</t>
  </si>
  <si>
    <t>和歌山県市町村総合事務組合</t>
  </si>
  <si>
    <t>国民健康保険野上厚生病院組合</t>
  </si>
  <si>
    <t>那賀児童福祉施設組合</t>
  </si>
  <si>
    <t>那賀老人福祉施設組合</t>
  </si>
  <si>
    <t>公立那賀病院経営事務組合</t>
  </si>
  <si>
    <t>那賀衛生環境整備組合</t>
  </si>
  <si>
    <t>橋本伊都衛生施設組合</t>
  </si>
  <si>
    <t>伊都郡町村及び橋本市老人福祉施設事務組合</t>
  </si>
  <si>
    <t>有田衛生施設事務組合</t>
  </si>
  <si>
    <t>有田聖苑事務組合</t>
  </si>
  <si>
    <t>御坊市日高川町中学校組合</t>
  </si>
  <si>
    <t>御坊市外五ケ町病院経営事務組合</t>
  </si>
  <si>
    <t>御坊日高老人福祉施設事務組合</t>
  </si>
  <si>
    <t>公立紀南病院組合</t>
  </si>
  <si>
    <t>紀南地方老人福祉施設組合</t>
  </si>
  <si>
    <t>串本町古座川町衛生施設事務組合</t>
  </si>
  <si>
    <t>大辺路衛生施設組合</t>
  </si>
  <si>
    <t>紀南学園事務組合</t>
  </si>
  <si>
    <t>紀南環境衛生施設事務組合</t>
  </si>
  <si>
    <t>東牟婁郡町村新宮市老人福祉施設事務組合</t>
  </si>
  <si>
    <t>那智勝浦町・太地町環境衛生施設一部事務組合</t>
  </si>
  <si>
    <t>紀南地方児童福祉施設組合</t>
  </si>
  <si>
    <t>新宮周辺広域市町村圏事務組合</t>
  </si>
  <si>
    <t>御坊広域行政事務組合</t>
  </si>
  <si>
    <t>田辺周辺広域市町村圏組合</t>
  </si>
  <si>
    <t>上大中清掃施設組合</t>
  </si>
  <si>
    <t>海南海草老人福祉施設事務組合</t>
  </si>
  <si>
    <t>有田郡老人福祉施設事務組合</t>
  </si>
  <si>
    <t>那賀消防組合</t>
  </si>
  <si>
    <t>有田周辺広域圏事務組合</t>
  </si>
  <si>
    <t>田辺市周辺衛生施設組合</t>
  </si>
  <si>
    <t>伊都郡町村及び橋本市児童福祉施設事務組合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</si>
  <si>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</si>
  <si>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</si>
  <si>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</si>
  <si>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</si>
  <si>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</si>
  <si>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</si>
  <si>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橋本周辺広域市町村圏組合</t>
  </si>
  <si>
    <t>一部事務組合計</t>
  </si>
  <si>
    <t>有田郡少年センター（Ｈ１８．３．３１解散）</t>
  </si>
  <si>
    <t>平成24年</t>
  </si>
  <si>
    <t>平成25年</t>
  </si>
  <si>
    <t>（各年４月１日現在　　単位：人、％）</t>
  </si>
  <si>
    <t>職員増減率
（B/A）</t>
  </si>
  <si>
    <t>紀南環境広域施設組合</t>
  </si>
  <si>
    <t>平成26年</t>
  </si>
  <si>
    <t>平成27年</t>
  </si>
  <si>
    <t>平成23年(A)</t>
  </si>
  <si>
    <t>平成28年</t>
  </si>
  <si>
    <t>H28-H23
（B）</t>
  </si>
  <si>
    <t>３－３　一部事務組合別総合計職員数の増減状況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</si>
</sst>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;&quot;▲ &quot;0"/>
    <numFmt numFmtId="178" formatCode="#,##0;&quot;▲ &quot;#,##0"/>
    <numFmt numFmtId="179" formatCode="#,##0.0;&quot;▲ &quot;#,##0.0"/>
    <numFmt numFmtId="180" formatCode="#,##0_ "/>
    <numFmt numFmtId="181" formatCode="#,##0_);[Red]\(#,##0\)"/>
    <numFmt numFmtId="182" formatCode="0_ "/>
    <numFmt numFmtId="183" formatCode="0.00_ "/>
    <numFmt numFmtId="184" formatCode="0.0_ "/>
    <numFmt numFmtId="185" formatCode="#,##0.0_);[Red]\(#,##0.0\)"/>
    <numFmt numFmtId="186" formatCode="0.00_);[Red]\(0.00\)"/>
    <numFmt numFmtId="187" formatCode="0_);[Red]\(0\)"/>
    <numFmt numFmtId="188" formatCode="#,##0.0_ "/>
    <numFmt numFmtId="189" formatCode="#,##0.00_ "/>
    <numFmt numFmtId="190" formatCode="0.0%"/>
    <numFmt numFmtId="191" formatCode="0.0"/>
    <numFmt numFmtId="192" formatCode="0.0;&quot;▲ &quot;0.0"/>
    <numFmt numFmtId="193" formatCode="0.0_);[Red]\(0.0\)"/>
    <numFmt numFmtId="194" formatCode="#,##0.00_);[Red]\(#,##0.00\)"/>
    <numFmt numFmtId="195" formatCode="0.000000000_ "/>
    <numFmt numFmtId="196" formatCode="0.0000000000_ 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#,##0.0;[Red]\-#,##0.0"/>
    <numFmt numFmtId="204" formatCode="0;&quot;△ &quot;0"/>
    <numFmt numFmtId="205" formatCode="0.0;&quot;△ &quot;0.0"/>
    <numFmt numFmtId="206" formatCode="#,##0;&quot;△ &quot;#,##0"/>
    <numFmt numFmtId="207" formatCode="#,##0;[Red]\-#,##0;"/>
    <numFmt numFmtId="208" formatCode="0.00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__\ "/>
    <numFmt numFmtId="214" formatCode="#,##0____"/>
    <numFmt numFmtId="215" formatCode="#,##0______"/>
    <numFmt numFmtId="216" formatCode="#,##0.00_);[Red]\(#,##0.00\);"/>
    <numFmt numFmtId="217" formatCode="#,##0_);[Red]\(#,##0\);"/>
    <numFmt numFmtId="218" formatCode="General;;"/>
    <numFmt numFmtId="219" formatCode="#,##0;&quot;▲ &quot;#,##0;"/>
    <numFmt numFmtId="220" formatCode="##,#0_;&quot;▲ &quot;#,##0_;"/>
    <numFmt numFmtId="221" formatCode="##,#0_;&quot;▲ &quot;#,##0;"/>
    <numFmt numFmtId="222" formatCode="[$-411]yyyy&quot;年&quot;m&quot;月&quot;d&quot;日&quot;\ dddd"/>
    <numFmt numFmtId="223" formatCode="000000;;"/>
    <numFmt numFmtId="224" formatCode="0.0&quot;%&quot;"/>
    <numFmt numFmtId="225" formatCode="0&quot;人&quot;"/>
    <numFmt numFmtId="226" formatCode="0_ ;[Red]\-0\ "/>
    <numFmt numFmtId="227" formatCode="0.0;&quot;▲ &quot;0.0&quot;%&quot;"/>
    <numFmt numFmtId="228" formatCode="#,##0.0"/>
    <numFmt numFmtId="229" formatCode="0.0&quot;%&quot;;&quot;▲ &quot;0.0&quot;%&quot;"/>
  </numFmts>
  <fonts count="27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6"/>
      <name val="ＭＳ 明朝"/>
      <family val="1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 diagonalDown="1">
      <left style="thin"/>
      <right style="thin"/>
      <top style="hair"/>
      <bottom style="hair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 diagonalDown="1">
      <left style="thin"/>
      <right style="thin"/>
      <top style="hair"/>
      <bottom style="medium"/>
      <diagonal style="thin"/>
    </border>
    <border diagonalUp="1">
      <left style="thin"/>
      <right style="thin"/>
      <top style="hair"/>
      <bottom style="hair"/>
      <diagonal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 horizontal="right"/>
      <protection/>
    </xf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62" applyFont="1" applyAlignment="1">
      <alignment vertical="center"/>
      <protection/>
    </xf>
    <xf numFmtId="0" fontId="1" fillId="0" borderId="0" xfId="62" applyAlignment="1">
      <alignment vertical="center"/>
      <protection/>
    </xf>
    <xf numFmtId="0" fontId="24" fillId="0" borderId="0" xfId="62" applyFont="1" applyAlignment="1">
      <alignment vertical="center"/>
      <protection/>
    </xf>
    <xf numFmtId="0" fontId="1" fillId="0" borderId="0" xfId="62" applyFont="1" applyAlignment="1">
      <alignment horizontal="right" vertical="center"/>
      <protection/>
    </xf>
    <xf numFmtId="0" fontId="23" fillId="7" borderId="10" xfId="62" applyFont="1" applyFill="1" applyBorder="1" applyAlignment="1">
      <alignment horizontal="distributed" vertical="center"/>
      <protection/>
    </xf>
    <xf numFmtId="0" fontId="23" fillId="7" borderId="11" xfId="62" applyFont="1" applyFill="1" applyBorder="1" applyAlignment="1">
      <alignment horizontal="center" vertical="center" wrapText="1"/>
      <protection/>
    </xf>
    <xf numFmtId="0" fontId="23" fillId="7" borderId="11" xfId="62" applyFont="1" applyFill="1" applyBorder="1" applyAlignment="1">
      <alignment horizontal="center" vertical="center"/>
      <protection/>
    </xf>
    <xf numFmtId="0" fontId="25" fillId="7" borderId="11" xfId="62" applyFont="1" applyFill="1" applyBorder="1" applyAlignment="1">
      <alignment horizontal="center" vertical="center" wrapText="1"/>
      <protection/>
    </xf>
    <xf numFmtId="0" fontId="26" fillId="7" borderId="12" xfId="62" applyFont="1" applyFill="1" applyBorder="1" applyAlignment="1">
      <alignment horizontal="center" vertical="center" wrapText="1"/>
      <protection/>
    </xf>
    <xf numFmtId="0" fontId="1" fillId="0" borderId="0" xfId="62" applyAlignment="1">
      <alignment horizontal="center" vertical="center"/>
      <protection/>
    </xf>
    <xf numFmtId="0" fontId="1" fillId="0" borderId="13" xfId="62" applyFont="1" applyBorder="1" applyAlignment="1">
      <alignment horizontal="distributed" vertical="center"/>
      <protection/>
    </xf>
    <xf numFmtId="38" fontId="1" fillId="0" borderId="14" xfId="49" applyFont="1" applyBorder="1" applyAlignment="1">
      <alignment vertical="center"/>
    </xf>
    <xf numFmtId="177" fontId="1" fillId="0" borderId="14" xfId="49" applyNumberFormat="1" applyFont="1" applyBorder="1" applyAlignment="1">
      <alignment vertical="center"/>
    </xf>
    <xf numFmtId="192" fontId="1" fillId="0" borderId="15" xfId="62" applyNumberFormat="1" applyFont="1" applyFill="1" applyBorder="1" applyAlignment="1">
      <alignment vertical="center"/>
      <protection/>
    </xf>
    <xf numFmtId="0" fontId="1" fillId="0" borderId="16" xfId="62" applyFont="1" applyBorder="1" applyAlignment="1">
      <alignment horizontal="distributed" vertical="center"/>
      <protection/>
    </xf>
    <xf numFmtId="38" fontId="1" fillId="0" borderId="17" xfId="49" applyFont="1" applyBorder="1" applyAlignment="1">
      <alignment vertical="center"/>
    </xf>
    <xf numFmtId="177" fontId="1" fillId="0" borderId="17" xfId="49" applyNumberFormat="1" applyFont="1" applyBorder="1" applyAlignment="1">
      <alignment vertical="center"/>
    </xf>
    <xf numFmtId="192" fontId="1" fillId="0" borderId="18" xfId="62" applyNumberFormat="1" applyFont="1" applyFill="1" applyBorder="1" applyAlignment="1">
      <alignment vertical="center"/>
      <protection/>
    </xf>
    <xf numFmtId="0" fontId="1" fillId="0" borderId="19" xfId="62" applyFont="1" applyBorder="1" applyAlignment="1">
      <alignment horizontal="distributed" vertical="center"/>
      <protection/>
    </xf>
    <xf numFmtId="38" fontId="1" fillId="0" borderId="20" xfId="49" applyFont="1" applyBorder="1" applyAlignment="1">
      <alignment vertical="center"/>
    </xf>
    <xf numFmtId="177" fontId="1" fillId="0" borderId="20" xfId="49" applyNumberFormat="1" applyFont="1" applyBorder="1" applyAlignment="1">
      <alignment vertical="center"/>
    </xf>
    <xf numFmtId="192" fontId="1" fillId="0" borderId="21" xfId="62" applyNumberFormat="1" applyFont="1" applyFill="1" applyBorder="1" applyAlignment="1">
      <alignment vertical="center"/>
      <protection/>
    </xf>
    <xf numFmtId="38" fontId="1" fillId="0" borderId="22" xfId="49" applyFont="1" applyBorder="1" applyAlignment="1">
      <alignment vertical="center"/>
    </xf>
    <xf numFmtId="0" fontId="1" fillId="0" borderId="23" xfId="62" applyFont="1" applyFill="1" applyBorder="1" applyAlignment="1">
      <alignment horizontal="distributed" vertical="center" shrinkToFit="1"/>
      <protection/>
    </xf>
    <xf numFmtId="0" fontId="1" fillId="0" borderId="24" xfId="62" applyFont="1" applyFill="1" applyBorder="1" applyAlignment="1">
      <alignment horizontal="distributed" vertical="center" shrinkToFit="1"/>
      <protection/>
    </xf>
    <xf numFmtId="0" fontId="23" fillId="0" borderId="25" xfId="62" applyFont="1" applyBorder="1" applyAlignment="1">
      <alignment horizontal="distributed" vertical="center"/>
      <protection/>
    </xf>
    <xf numFmtId="207" fontId="1" fillId="0" borderId="26" xfId="49" applyNumberFormat="1" applyFont="1" applyBorder="1" applyAlignment="1">
      <alignment vertical="center"/>
    </xf>
    <xf numFmtId="178" fontId="1" fillId="0" borderId="26" xfId="49" applyNumberFormat="1" applyFont="1" applyBorder="1" applyAlignment="1">
      <alignment vertical="center"/>
    </xf>
    <xf numFmtId="192" fontId="1" fillId="0" borderId="27" xfId="62" applyNumberFormat="1" applyFont="1" applyFill="1" applyBorder="1" applyAlignment="1">
      <alignment vertical="center"/>
      <protection/>
    </xf>
    <xf numFmtId="0" fontId="1" fillId="0" borderId="28" xfId="62" applyFont="1" applyFill="1" applyBorder="1" applyAlignment="1">
      <alignment horizontal="distributed" vertical="center" shrinkToFit="1"/>
      <protection/>
    </xf>
    <xf numFmtId="38" fontId="1" fillId="0" borderId="29" xfId="49" applyFont="1" applyBorder="1" applyAlignment="1">
      <alignment vertical="center"/>
    </xf>
    <xf numFmtId="0" fontId="23" fillId="0" borderId="13" xfId="62" applyFont="1" applyFill="1" applyBorder="1" applyAlignment="1">
      <alignment horizontal="distributed" vertical="center" wrapText="1"/>
      <protection/>
    </xf>
    <xf numFmtId="0" fontId="1" fillId="0" borderId="13" xfId="62" applyFont="1" applyFill="1" applyBorder="1" applyAlignment="1">
      <alignment horizontal="distributed" vertical="center"/>
      <protection/>
    </xf>
    <xf numFmtId="38" fontId="1" fillId="0" borderId="22" xfId="49" applyFont="1" applyBorder="1" applyAlignment="1">
      <alignment vertical="center"/>
    </xf>
    <xf numFmtId="0" fontId="1" fillId="0" borderId="24" xfId="62" applyFont="1" applyFill="1" applyBorder="1" applyAlignment="1">
      <alignment horizontal="distributed" vertical="center" shrinkToFit="1"/>
      <protection/>
    </xf>
    <xf numFmtId="38" fontId="1" fillId="0" borderId="30" xfId="49" applyFont="1" applyBorder="1" applyAlignment="1">
      <alignment vertical="center"/>
    </xf>
    <xf numFmtId="0" fontId="25" fillId="0" borderId="0" xfId="62" applyFont="1" applyAlignment="1">
      <alignment vertical="top" wrapText="1"/>
      <protection/>
    </xf>
    <xf numFmtId="0" fontId="1" fillId="0" borderId="0" xfId="62" applyFont="1" applyAlignment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資料（定員）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view="pageBreakPreview" zoomScaleSheetLayoutView="100" zoomScalePageLayoutView="0" workbookViewId="0" topLeftCell="A1">
      <selection activeCell="E55" sqref="E55"/>
    </sheetView>
  </sheetViews>
  <sheetFormatPr defaultColWidth="7.16015625" defaultRowHeight="18.75" customHeight="1"/>
  <cols>
    <col min="1" max="1" width="33" style="2" customWidth="1"/>
    <col min="2" max="9" width="7.33203125" style="2" customWidth="1"/>
    <col min="10" max="16384" width="7.16015625" style="2" customWidth="1"/>
  </cols>
  <sheetData>
    <row r="1" ht="7.5" customHeight="1">
      <c r="A1" s="1"/>
    </row>
    <row r="2" ht="18.75" customHeight="1">
      <c r="A2" s="3" t="s">
        <v>52</v>
      </c>
    </row>
    <row r="3" ht="18.75" customHeight="1" thickBot="1">
      <c r="I3" s="4" t="s">
        <v>44</v>
      </c>
    </row>
    <row r="4" spans="1:9" s="10" customFormat="1" ht="30" customHeight="1">
      <c r="A4" s="5" t="s">
        <v>0</v>
      </c>
      <c r="B4" s="6" t="s">
        <v>49</v>
      </c>
      <c r="C4" s="7" t="s">
        <v>42</v>
      </c>
      <c r="D4" s="7" t="s">
        <v>43</v>
      </c>
      <c r="E4" s="7" t="s">
        <v>47</v>
      </c>
      <c r="F4" s="7" t="s">
        <v>48</v>
      </c>
      <c r="G4" s="7" t="s">
        <v>50</v>
      </c>
      <c r="H4" s="8" t="s">
        <v>51</v>
      </c>
      <c r="I4" s="9" t="s">
        <v>45</v>
      </c>
    </row>
    <row r="5" spans="1:9" ht="24" customHeight="1">
      <c r="A5" s="11" t="s">
        <v>1</v>
      </c>
      <c r="B5" s="12">
        <v>4</v>
      </c>
      <c r="C5" s="12">
        <v>5</v>
      </c>
      <c r="D5" s="12">
        <v>4</v>
      </c>
      <c r="E5" s="12">
        <v>4</v>
      </c>
      <c r="F5" s="12">
        <v>4</v>
      </c>
      <c r="G5" s="12">
        <v>4</v>
      </c>
      <c r="H5" s="13">
        <f>G5-B5</f>
        <v>0</v>
      </c>
      <c r="I5" s="14">
        <f>H5/B5*100</f>
        <v>0</v>
      </c>
    </row>
    <row r="6" spans="1:9" ht="24" customHeight="1">
      <c r="A6" s="11" t="s">
        <v>2</v>
      </c>
      <c r="B6" s="12">
        <v>213</v>
      </c>
      <c r="C6" s="12">
        <v>214</v>
      </c>
      <c r="D6" s="12">
        <v>214</v>
      </c>
      <c r="E6" s="12">
        <v>216</v>
      </c>
      <c r="F6" s="12">
        <v>220</v>
      </c>
      <c r="G6" s="12">
        <v>220</v>
      </c>
      <c r="H6" s="13">
        <f aca="true" t="shared" si="0" ref="H6:H44">G6-B6</f>
        <v>7</v>
      </c>
      <c r="I6" s="14">
        <f>H6/B6*100</f>
        <v>3.286384976525822</v>
      </c>
    </row>
    <row r="7" spans="1:9" ht="24" customHeight="1">
      <c r="A7" s="11" t="s">
        <v>3</v>
      </c>
      <c r="B7" s="12">
        <v>6</v>
      </c>
      <c r="C7" s="12">
        <v>6</v>
      </c>
      <c r="D7" s="12">
        <v>6</v>
      </c>
      <c r="E7" s="12">
        <v>5</v>
      </c>
      <c r="F7" s="12">
        <v>4</v>
      </c>
      <c r="G7" s="12">
        <v>5</v>
      </c>
      <c r="H7" s="13">
        <f t="shared" si="0"/>
        <v>-1</v>
      </c>
      <c r="I7" s="14">
        <f aca="true" t="shared" si="1" ref="I7:I43">H7/B7*100</f>
        <v>-16.666666666666664</v>
      </c>
    </row>
    <row r="8" spans="1:9" ht="24" customHeight="1">
      <c r="A8" s="11" t="s">
        <v>4</v>
      </c>
      <c r="B8" s="12">
        <v>33</v>
      </c>
      <c r="C8" s="12">
        <v>28</v>
      </c>
      <c r="D8" s="12">
        <v>27</v>
      </c>
      <c r="E8" s="12">
        <v>25</v>
      </c>
      <c r="F8" s="12">
        <v>21</v>
      </c>
      <c r="G8" s="36"/>
      <c r="H8" s="13">
        <f t="shared" si="0"/>
        <v>-33</v>
      </c>
      <c r="I8" s="14">
        <f t="shared" si="1"/>
        <v>-100</v>
      </c>
    </row>
    <row r="9" spans="1:9" ht="24" customHeight="1">
      <c r="A9" s="11" t="s">
        <v>5</v>
      </c>
      <c r="B9" s="12">
        <v>355</v>
      </c>
      <c r="C9" s="12">
        <v>354</v>
      </c>
      <c r="D9" s="12">
        <v>347</v>
      </c>
      <c r="E9" s="12">
        <v>355</v>
      </c>
      <c r="F9" s="12">
        <v>368</v>
      </c>
      <c r="G9" s="12">
        <v>370</v>
      </c>
      <c r="H9" s="13">
        <f t="shared" si="0"/>
        <v>15</v>
      </c>
      <c r="I9" s="14">
        <f t="shared" si="1"/>
        <v>4.225352112676056</v>
      </c>
    </row>
    <row r="10" spans="1:9" ht="24" customHeight="1">
      <c r="A10" s="11" t="s">
        <v>6</v>
      </c>
      <c r="B10" s="12">
        <v>14</v>
      </c>
      <c r="C10" s="12">
        <v>14</v>
      </c>
      <c r="D10" s="12">
        <v>14</v>
      </c>
      <c r="E10" s="12">
        <v>14</v>
      </c>
      <c r="F10" s="12">
        <v>13</v>
      </c>
      <c r="G10" s="12">
        <v>13</v>
      </c>
      <c r="H10" s="13">
        <f>G10-B10</f>
        <v>-1</v>
      </c>
      <c r="I10" s="14">
        <f t="shared" si="1"/>
        <v>-7.142857142857142</v>
      </c>
    </row>
    <row r="11" spans="1:9" ht="24" customHeight="1">
      <c r="A11" s="11" t="s">
        <v>7</v>
      </c>
      <c r="B11" s="12">
        <v>12</v>
      </c>
      <c r="C11" s="12">
        <v>13</v>
      </c>
      <c r="D11" s="12">
        <v>13</v>
      </c>
      <c r="E11" s="12">
        <v>13</v>
      </c>
      <c r="F11" s="12">
        <v>13</v>
      </c>
      <c r="G11" s="12">
        <v>12</v>
      </c>
      <c r="H11" s="13">
        <f t="shared" si="0"/>
        <v>0</v>
      </c>
      <c r="I11" s="14">
        <f t="shared" si="1"/>
        <v>0</v>
      </c>
    </row>
    <row r="12" spans="1:9" ht="24" customHeight="1">
      <c r="A12" s="11" t="s">
        <v>8</v>
      </c>
      <c r="B12" s="12">
        <v>48</v>
      </c>
      <c r="C12" s="12">
        <v>51</v>
      </c>
      <c r="D12" s="12">
        <v>52</v>
      </c>
      <c r="E12" s="12">
        <v>51</v>
      </c>
      <c r="F12" s="12">
        <v>52</v>
      </c>
      <c r="G12" s="12">
        <v>51</v>
      </c>
      <c r="H12" s="13">
        <f t="shared" si="0"/>
        <v>3</v>
      </c>
      <c r="I12" s="14">
        <f t="shared" si="1"/>
        <v>6.25</v>
      </c>
    </row>
    <row r="13" spans="1:9" ht="24" customHeight="1">
      <c r="A13" s="15" t="s">
        <v>9</v>
      </c>
      <c r="B13" s="16">
        <v>12</v>
      </c>
      <c r="C13" s="16">
        <v>13</v>
      </c>
      <c r="D13" s="16">
        <v>13</v>
      </c>
      <c r="E13" s="16">
        <v>13</v>
      </c>
      <c r="F13" s="16">
        <v>12</v>
      </c>
      <c r="G13" s="16">
        <v>12</v>
      </c>
      <c r="H13" s="17">
        <f t="shared" si="0"/>
        <v>0</v>
      </c>
      <c r="I13" s="18">
        <f t="shared" si="1"/>
        <v>0</v>
      </c>
    </row>
    <row r="14" spans="1:9" ht="24" customHeight="1">
      <c r="A14" s="11" t="s">
        <v>10</v>
      </c>
      <c r="B14" s="12">
        <v>1</v>
      </c>
      <c r="C14" s="12">
        <v>1</v>
      </c>
      <c r="D14" s="12">
        <v>1</v>
      </c>
      <c r="E14" s="12">
        <v>1</v>
      </c>
      <c r="F14" s="12">
        <v>1</v>
      </c>
      <c r="G14" s="12">
        <v>1</v>
      </c>
      <c r="H14" s="13">
        <f t="shared" si="0"/>
        <v>0</v>
      </c>
      <c r="I14" s="14">
        <f t="shared" si="1"/>
        <v>0</v>
      </c>
    </row>
    <row r="15" spans="1:9" ht="24" customHeight="1">
      <c r="A15" s="19" t="s">
        <v>11</v>
      </c>
      <c r="B15" s="20">
        <v>1</v>
      </c>
      <c r="C15" s="20">
        <v>1</v>
      </c>
      <c r="D15" s="20">
        <v>1</v>
      </c>
      <c r="E15" s="20">
        <v>1</v>
      </c>
      <c r="F15" s="20">
        <v>1</v>
      </c>
      <c r="G15" s="20">
        <v>1</v>
      </c>
      <c r="H15" s="21">
        <f t="shared" si="0"/>
        <v>0</v>
      </c>
      <c r="I15" s="22">
        <f t="shared" si="1"/>
        <v>0</v>
      </c>
    </row>
    <row r="16" spans="1:9" ht="24" customHeight="1">
      <c r="A16" s="33" t="s">
        <v>12</v>
      </c>
      <c r="B16" s="12">
        <v>364</v>
      </c>
      <c r="C16" s="12">
        <v>369</v>
      </c>
      <c r="D16" s="12">
        <v>361</v>
      </c>
      <c r="E16" s="12">
        <v>381</v>
      </c>
      <c r="F16" s="12">
        <v>384</v>
      </c>
      <c r="G16" s="12">
        <v>421</v>
      </c>
      <c r="H16" s="13">
        <f t="shared" si="0"/>
        <v>57</v>
      </c>
      <c r="I16" s="14">
        <f t="shared" si="1"/>
        <v>15.659340659340659</v>
      </c>
    </row>
    <row r="17" spans="1:9" ht="24" customHeight="1">
      <c r="A17" s="33" t="s">
        <v>13</v>
      </c>
      <c r="B17" s="12">
        <v>204</v>
      </c>
      <c r="C17" s="12">
        <v>201</v>
      </c>
      <c r="D17" s="12">
        <v>201</v>
      </c>
      <c r="E17" s="12">
        <v>206</v>
      </c>
      <c r="F17" s="12">
        <v>203</v>
      </c>
      <c r="G17" s="12">
        <v>205</v>
      </c>
      <c r="H17" s="13">
        <f t="shared" si="0"/>
        <v>1</v>
      </c>
      <c r="I17" s="14">
        <f t="shared" si="1"/>
        <v>0.49019607843137253</v>
      </c>
    </row>
    <row r="18" spans="1:9" ht="24" customHeight="1">
      <c r="A18" s="33" t="s">
        <v>14</v>
      </c>
      <c r="B18" s="12">
        <v>675</v>
      </c>
      <c r="C18" s="12">
        <v>673</v>
      </c>
      <c r="D18" s="12">
        <v>669</v>
      </c>
      <c r="E18" s="12">
        <v>668</v>
      </c>
      <c r="F18" s="12">
        <v>674</v>
      </c>
      <c r="G18" s="12">
        <v>665</v>
      </c>
      <c r="H18" s="13">
        <f t="shared" si="0"/>
        <v>-10</v>
      </c>
      <c r="I18" s="14">
        <f t="shared" si="1"/>
        <v>-1.4814814814814816</v>
      </c>
    </row>
    <row r="19" spans="1:9" ht="24" customHeight="1">
      <c r="A19" s="33" t="s">
        <v>15</v>
      </c>
      <c r="B19" s="12">
        <v>40</v>
      </c>
      <c r="C19" s="12">
        <v>36</v>
      </c>
      <c r="D19" s="12">
        <v>37</v>
      </c>
      <c r="E19" s="12">
        <v>37</v>
      </c>
      <c r="F19" s="12">
        <v>36</v>
      </c>
      <c r="G19" s="12">
        <v>40</v>
      </c>
      <c r="H19" s="13">
        <f t="shared" si="0"/>
        <v>0</v>
      </c>
      <c r="I19" s="14">
        <f t="shared" si="1"/>
        <v>0</v>
      </c>
    </row>
    <row r="20" spans="1:9" ht="24" customHeight="1">
      <c r="A20" s="33" t="s">
        <v>16</v>
      </c>
      <c r="B20" s="12">
        <v>4</v>
      </c>
      <c r="C20" s="12">
        <v>4</v>
      </c>
      <c r="D20" s="12">
        <v>4</v>
      </c>
      <c r="E20" s="12">
        <v>3</v>
      </c>
      <c r="F20" s="12">
        <v>3</v>
      </c>
      <c r="G20" s="12">
        <v>3</v>
      </c>
      <c r="H20" s="13">
        <f t="shared" si="0"/>
        <v>-1</v>
      </c>
      <c r="I20" s="14">
        <f t="shared" si="1"/>
        <v>-25</v>
      </c>
    </row>
    <row r="21" spans="1:9" ht="24" customHeight="1">
      <c r="A21" s="33" t="s">
        <v>17</v>
      </c>
      <c r="B21" s="12">
        <v>4</v>
      </c>
      <c r="C21" s="12">
        <v>4</v>
      </c>
      <c r="D21" s="12">
        <v>4</v>
      </c>
      <c r="E21" s="12">
        <v>4</v>
      </c>
      <c r="F21" s="12">
        <v>4</v>
      </c>
      <c r="G21" s="12">
        <v>4</v>
      </c>
      <c r="H21" s="13">
        <f t="shared" si="0"/>
        <v>0</v>
      </c>
      <c r="I21" s="14">
        <f t="shared" si="1"/>
        <v>0</v>
      </c>
    </row>
    <row r="22" spans="1:9" ht="24" customHeight="1">
      <c r="A22" s="33" t="s">
        <v>18</v>
      </c>
      <c r="B22" s="12">
        <v>9</v>
      </c>
      <c r="C22" s="12">
        <v>8</v>
      </c>
      <c r="D22" s="12">
        <v>8</v>
      </c>
      <c r="E22" s="12">
        <v>8</v>
      </c>
      <c r="F22" s="12">
        <v>8</v>
      </c>
      <c r="G22" s="12">
        <v>10</v>
      </c>
      <c r="H22" s="13">
        <f t="shared" si="0"/>
        <v>1</v>
      </c>
      <c r="I22" s="14">
        <f t="shared" si="1"/>
        <v>11.11111111111111</v>
      </c>
    </row>
    <row r="23" spans="1:9" ht="24" customHeight="1">
      <c r="A23" s="33" t="s">
        <v>19</v>
      </c>
      <c r="B23" s="12">
        <v>7</v>
      </c>
      <c r="C23" s="12">
        <v>7</v>
      </c>
      <c r="D23" s="12">
        <v>5</v>
      </c>
      <c r="E23" s="12">
        <v>5</v>
      </c>
      <c r="F23" s="12">
        <v>5</v>
      </c>
      <c r="G23" s="12">
        <v>5</v>
      </c>
      <c r="H23" s="13">
        <f t="shared" si="0"/>
        <v>-2</v>
      </c>
      <c r="I23" s="14">
        <f t="shared" si="1"/>
        <v>-28.57142857142857</v>
      </c>
    </row>
    <row r="24" spans="1:9" ht="24" customHeight="1">
      <c r="A24" s="33" t="s">
        <v>20</v>
      </c>
      <c r="B24" s="12">
        <v>74</v>
      </c>
      <c r="C24" s="12">
        <v>72</v>
      </c>
      <c r="D24" s="12">
        <v>72</v>
      </c>
      <c r="E24" s="12">
        <v>81</v>
      </c>
      <c r="F24" s="12">
        <v>79</v>
      </c>
      <c r="G24" s="12">
        <v>80</v>
      </c>
      <c r="H24" s="13">
        <f t="shared" si="0"/>
        <v>6</v>
      </c>
      <c r="I24" s="14">
        <f t="shared" si="1"/>
        <v>8.108108108108109</v>
      </c>
    </row>
    <row r="25" spans="1:9" ht="24" customHeight="1">
      <c r="A25" s="33" t="s">
        <v>21</v>
      </c>
      <c r="B25" s="12">
        <v>6</v>
      </c>
      <c r="C25" s="12">
        <v>6</v>
      </c>
      <c r="D25" s="12">
        <v>6</v>
      </c>
      <c r="E25" s="12">
        <v>6</v>
      </c>
      <c r="F25" s="12">
        <v>6</v>
      </c>
      <c r="G25" s="12">
        <v>6</v>
      </c>
      <c r="H25" s="13">
        <f t="shared" si="0"/>
        <v>0</v>
      </c>
      <c r="I25" s="14">
        <f t="shared" si="1"/>
        <v>0</v>
      </c>
    </row>
    <row r="26" spans="1:9" ht="24" customHeight="1">
      <c r="A26" s="32" t="s">
        <v>22</v>
      </c>
      <c r="B26" s="12">
        <v>4</v>
      </c>
      <c r="C26" s="12">
        <v>4</v>
      </c>
      <c r="D26" s="12">
        <v>4</v>
      </c>
      <c r="E26" s="12">
        <v>4</v>
      </c>
      <c r="F26" s="12">
        <v>4</v>
      </c>
      <c r="G26" s="12">
        <v>4</v>
      </c>
      <c r="H26" s="12">
        <f t="shared" si="0"/>
        <v>0</v>
      </c>
      <c r="I26" s="14">
        <f t="shared" si="1"/>
        <v>0</v>
      </c>
    </row>
    <row r="27" spans="1:9" ht="24" customHeight="1">
      <c r="A27" s="33" t="s">
        <v>23</v>
      </c>
      <c r="B27" s="12">
        <v>2</v>
      </c>
      <c r="C27" s="12">
        <v>3</v>
      </c>
      <c r="D27" s="12">
        <v>2</v>
      </c>
      <c r="E27" s="12">
        <v>2</v>
      </c>
      <c r="F27" s="12">
        <v>1</v>
      </c>
      <c r="G27" s="12">
        <v>2</v>
      </c>
      <c r="H27" s="13">
        <f t="shared" si="0"/>
        <v>0</v>
      </c>
      <c r="I27" s="14">
        <f t="shared" si="1"/>
        <v>0</v>
      </c>
    </row>
    <row r="28" spans="1:9" ht="24" customHeight="1">
      <c r="A28" s="11" t="s">
        <v>24</v>
      </c>
      <c r="B28" s="12">
        <v>47</v>
      </c>
      <c r="C28" s="12">
        <v>47</v>
      </c>
      <c r="D28" s="12">
        <v>47</v>
      </c>
      <c r="E28" s="12">
        <v>48</v>
      </c>
      <c r="F28" s="12">
        <v>47</v>
      </c>
      <c r="G28" s="12">
        <v>44</v>
      </c>
      <c r="H28" s="13">
        <f t="shared" si="0"/>
        <v>-3</v>
      </c>
      <c r="I28" s="14">
        <f t="shared" si="1"/>
        <v>-6.382978723404255</v>
      </c>
    </row>
    <row r="29" spans="1:9" ht="24" customHeight="1">
      <c r="A29" s="11" t="s">
        <v>25</v>
      </c>
      <c r="B29" s="12">
        <v>3</v>
      </c>
      <c r="C29" s="12">
        <v>3</v>
      </c>
      <c r="D29" s="12">
        <v>1</v>
      </c>
      <c r="E29" s="12">
        <v>2</v>
      </c>
      <c r="F29" s="12">
        <v>2</v>
      </c>
      <c r="G29" s="12">
        <v>3</v>
      </c>
      <c r="H29" s="13">
        <f t="shared" si="0"/>
        <v>0</v>
      </c>
      <c r="I29" s="14">
        <f t="shared" si="1"/>
        <v>0</v>
      </c>
    </row>
    <row r="30" spans="1:9" ht="24" customHeight="1">
      <c r="A30" s="11" t="s">
        <v>26</v>
      </c>
      <c r="B30" s="12">
        <v>4</v>
      </c>
      <c r="C30" s="12">
        <v>4</v>
      </c>
      <c r="D30" s="12">
        <v>4</v>
      </c>
      <c r="E30" s="12">
        <v>3</v>
      </c>
      <c r="F30" s="12">
        <v>4</v>
      </c>
      <c r="G30" s="12">
        <v>3</v>
      </c>
      <c r="H30" s="13">
        <f t="shared" si="0"/>
        <v>-1</v>
      </c>
      <c r="I30" s="14">
        <f t="shared" si="1"/>
        <v>-25</v>
      </c>
    </row>
    <row r="31" spans="1:9" ht="24" customHeight="1">
      <c r="A31" s="11" t="s">
        <v>27</v>
      </c>
      <c r="B31" s="12">
        <v>65</v>
      </c>
      <c r="C31" s="12">
        <v>57</v>
      </c>
      <c r="D31" s="12">
        <v>52</v>
      </c>
      <c r="E31" s="12">
        <v>57</v>
      </c>
      <c r="F31" s="12">
        <v>56</v>
      </c>
      <c r="G31" s="12">
        <v>58</v>
      </c>
      <c r="H31" s="13">
        <f t="shared" si="0"/>
        <v>-7</v>
      </c>
      <c r="I31" s="14">
        <f t="shared" si="1"/>
        <v>-10.76923076923077</v>
      </c>
    </row>
    <row r="32" spans="1:9" ht="24" customHeight="1">
      <c r="A32" s="11" t="s">
        <v>28</v>
      </c>
      <c r="B32" s="12">
        <v>16</v>
      </c>
      <c r="C32" s="12">
        <v>16</v>
      </c>
      <c r="D32" s="12">
        <v>14</v>
      </c>
      <c r="E32" s="12">
        <v>16</v>
      </c>
      <c r="F32" s="12">
        <v>15</v>
      </c>
      <c r="G32" s="12">
        <v>17</v>
      </c>
      <c r="H32" s="13">
        <f t="shared" si="0"/>
        <v>1</v>
      </c>
      <c r="I32" s="14">
        <f t="shared" si="1"/>
        <v>6.25</v>
      </c>
    </row>
    <row r="33" spans="1:9" ht="24" customHeight="1">
      <c r="A33" s="11" t="s">
        <v>29</v>
      </c>
      <c r="B33" s="12">
        <v>130</v>
      </c>
      <c r="C33" s="12">
        <v>130</v>
      </c>
      <c r="D33" s="12">
        <v>130</v>
      </c>
      <c r="E33" s="12">
        <v>129</v>
      </c>
      <c r="F33" s="12">
        <v>131</v>
      </c>
      <c r="G33" s="12">
        <v>129</v>
      </c>
      <c r="H33" s="13">
        <f t="shared" si="0"/>
        <v>-1</v>
      </c>
      <c r="I33" s="14">
        <f t="shared" si="1"/>
        <v>-0.7692307692307693</v>
      </c>
    </row>
    <row r="34" spans="1:9" ht="24" customHeight="1">
      <c r="A34" s="24" t="s">
        <v>30</v>
      </c>
      <c r="B34" s="16">
        <v>43</v>
      </c>
      <c r="C34" s="16">
        <v>42</v>
      </c>
      <c r="D34" s="16">
        <v>44</v>
      </c>
      <c r="E34" s="16">
        <v>43</v>
      </c>
      <c r="F34" s="16">
        <v>44</v>
      </c>
      <c r="G34" s="16">
        <v>41</v>
      </c>
      <c r="H34" s="17">
        <f t="shared" si="0"/>
        <v>-2</v>
      </c>
      <c r="I34" s="18">
        <f t="shared" si="1"/>
        <v>-4.651162790697675</v>
      </c>
    </row>
    <row r="35" spans="1:9" ht="24" customHeight="1">
      <c r="A35" s="25" t="s">
        <v>31</v>
      </c>
      <c r="B35" s="12">
        <v>3</v>
      </c>
      <c r="C35" s="12">
        <v>3</v>
      </c>
      <c r="D35" s="12">
        <v>2</v>
      </c>
      <c r="E35" s="12">
        <v>3</v>
      </c>
      <c r="F35" s="12">
        <v>3</v>
      </c>
      <c r="G35" s="12">
        <v>3</v>
      </c>
      <c r="H35" s="13">
        <f t="shared" si="0"/>
        <v>0</v>
      </c>
      <c r="I35" s="14">
        <f t="shared" si="1"/>
        <v>0</v>
      </c>
    </row>
    <row r="36" spans="1:9" ht="24" customHeight="1">
      <c r="A36" s="25" t="s">
        <v>32</v>
      </c>
      <c r="B36" s="12">
        <v>6</v>
      </c>
      <c r="C36" s="12">
        <v>8</v>
      </c>
      <c r="D36" s="12">
        <v>8</v>
      </c>
      <c r="E36" s="12">
        <v>8</v>
      </c>
      <c r="F36" s="12">
        <v>7</v>
      </c>
      <c r="G36" s="12">
        <v>7</v>
      </c>
      <c r="H36" s="13">
        <f t="shared" si="0"/>
        <v>1</v>
      </c>
      <c r="I36" s="14">
        <f t="shared" si="1"/>
        <v>16.666666666666664</v>
      </c>
    </row>
    <row r="37" spans="1:9" ht="24" customHeight="1">
      <c r="A37" s="25" t="s">
        <v>33</v>
      </c>
      <c r="B37" s="12">
        <v>9</v>
      </c>
      <c r="C37" s="12">
        <v>9</v>
      </c>
      <c r="D37" s="12">
        <v>9</v>
      </c>
      <c r="E37" s="12">
        <v>9</v>
      </c>
      <c r="F37" s="12">
        <v>9</v>
      </c>
      <c r="G37" s="12">
        <v>9</v>
      </c>
      <c r="H37" s="13">
        <f t="shared" si="0"/>
        <v>0</v>
      </c>
      <c r="I37" s="14">
        <f t="shared" si="1"/>
        <v>0</v>
      </c>
    </row>
    <row r="38" spans="1:9" ht="24" customHeight="1">
      <c r="A38" s="25" t="s">
        <v>34</v>
      </c>
      <c r="B38" s="12">
        <v>4</v>
      </c>
      <c r="C38" s="12">
        <v>3</v>
      </c>
      <c r="D38" s="12">
        <v>3</v>
      </c>
      <c r="E38" s="12">
        <v>4</v>
      </c>
      <c r="F38" s="12">
        <v>4</v>
      </c>
      <c r="G38" s="12">
        <v>4</v>
      </c>
      <c r="H38" s="13">
        <f t="shared" si="0"/>
        <v>0</v>
      </c>
      <c r="I38" s="14">
        <f t="shared" si="1"/>
        <v>0</v>
      </c>
    </row>
    <row r="39" spans="1:9" ht="24" customHeight="1">
      <c r="A39" s="25" t="s">
        <v>35</v>
      </c>
      <c r="B39" s="12">
        <v>55</v>
      </c>
      <c r="C39" s="12">
        <v>55</v>
      </c>
      <c r="D39" s="12">
        <v>56</v>
      </c>
      <c r="E39" s="12">
        <v>56</v>
      </c>
      <c r="F39" s="12">
        <v>56</v>
      </c>
      <c r="G39" s="12">
        <v>59</v>
      </c>
      <c r="H39" s="13">
        <f t="shared" si="0"/>
        <v>4</v>
      </c>
      <c r="I39" s="14">
        <f t="shared" si="1"/>
        <v>7.2727272727272725</v>
      </c>
    </row>
    <row r="40" spans="1:9" ht="24" customHeight="1">
      <c r="A40" s="25" t="s">
        <v>36</v>
      </c>
      <c r="B40" s="12">
        <v>34</v>
      </c>
      <c r="C40" s="12">
        <v>34</v>
      </c>
      <c r="D40" s="12">
        <v>36</v>
      </c>
      <c r="E40" s="12">
        <v>36</v>
      </c>
      <c r="F40" s="12">
        <v>36</v>
      </c>
      <c r="G40" s="12">
        <v>38</v>
      </c>
      <c r="H40" s="13">
        <f t="shared" si="0"/>
        <v>4</v>
      </c>
      <c r="I40" s="14">
        <f t="shared" si="1"/>
        <v>11.76470588235294</v>
      </c>
    </row>
    <row r="41" spans="1:9" ht="24" customHeight="1">
      <c r="A41" s="25" t="s">
        <v>37</v>
      </c>
      <c r="B41" s="12">
        <v>5</v>
      </c>
      <c r="C41" s="12">
        <v>4</v>
      </c>
      <c r="D41" s="12">
        <v>4</v>
      </c>
      <c r="E41" s="12">
        <v>4</v>
      </c>
      <c r="F41" s="12">
        <v>4</v>
      </c>
      <c r="G41" s="12">
        <v>4</v>
      </c>
      <c r="H41" s="13">
        <f t="shared" si="0"/>
        <v>-1</v>
      </c>
      <c r="I41" s="14">
        <f t="shared" si="1"/>
        <v>-20</v>
      </c>
    </row>
    <row r="42" spans="1:9" ht="24" customHeight="1">
      <c r="A42" s="25" t="s">
        <v>38</v>
      </c>
      <c r="B42" s="12">
        <v>87</v>
      </c>
      <c r="C42" s="12">
        <v>86</v>
      </c>
      <c r="D42" s="12">
        <v>87</v>
      </c>
      <c r="E42" s="12">
        <v>88</v>
      </c>
      <c r="F42" s="12">
        <v>91</v>
      </c>
      <c r="G42" s="12">
        <v>92</v>
      </c>
      <c r="H42" s="13">
        <f t="shared" si="0"/>
        <v>5</v>
      </c>
      <c r="I42" s="14">
        <f t="shared" si="1"/>
        <v>5.747126436781609</v>
      </c>
    </row>
    <row r="43" spans="1:9" ht="24" customHeight="1">
      <c r="A43" s="25" t="s">
        <v>39</v>
      </c>
      <c r="B43" s="12">
        <v>2</v>
      </c>
      <c r="C43" s="12">
        <v>3</v>
      </c>
      <c r="D43" s="12">
        <v>3</v>
      </c>
      <c r="E43" s="12">
        <v>3</v>
      </c>
      <c r="F43" s="12">
        <v>3</v>
      </c>
      <c r="G43" s="12">
        <v>3</v>
      </c>
      <c r="H43" s="13">
        <f t="shared" si="0"/>
        <v>1</v>
      </c>
      <c r="I43" s="14">
        <f t="shared" si="1"/>
        <v>50</v>
      </c>
    </row>
    <row r="44" spans="1:9" ht="24" customHeight="1" thickBot="1">
      <c r="A44" s="35" t="s">
        <v>46</v>
      </c>
      <c r="B44" s="34"/>
      <c r="C44" s="23"/>
      <c r="D44" s="23"/>
      <c r="E44" s="12">
        <v>6</v>
      </c>
      <c r="F44" s="12">
        <v>7</v>
      </c>
      <c r="G44" s="12">
        <v>7</v>
      </c>
      <c r="H44" s="13">
        <f t="shared" si="0"/>
        <v>7</v>
      </c>
      <c r="I44" s="14">
        <v>100</v>
      </c>
    </row>
    <row r="45" spans="1:9" ht="24" customHeight="1" hidden="1" thickBot="1">
      <c r="A45" s="30" t="s">
        <v>41</v>
      </c>
      <c r="B45" s="31"/>
      <c r="C45" s="31"/>
      <c r="D45" s="31"/>
      <c r="E45" s="31"/>
      <c r="F45" s="31"/>
      <c r="G45" s="31"/>
      <c r="H45" s="31"/>
      <c r="I45" s="14" t="e">
        <f>H45/#REF!*100</f>
        <v>#REF!</v>
      </c>
    </row>
    <row r="46" spans="1:9" ht="21" customHeight="1" thickBot="1">
      <c r="A46" s="26" t="s">
        <v>40</v>
      </c>
      <c r="B46" s="27">
        <f aca="true" t="shared" si="2" ref="B46:G46">SUM(B5:B45)</f>
        <v>2605</v>
      </c>
      <c r="C46" s="27">
        <f t="shared" si="2"/>
        <v>2591</v>
      </c>
      <c r="D46" s="27">
        <f t="shared" si="2"/>
        <v>2565</v>
      </c>
      <c r="E46" s="27">
        <f t="shared" si="2"/>
        <v>2618</v>
      </c>
      <c r="F46" s="27">
        <f t="shared" si="2"/>
        <v>2635</v>
      </c>
      <c r="G46" s="27">
        <f t="shared" si="2"/>
        <v>2655</v>
      </c>
      <c r="H46" s="28">
        <f>SUM(H5:H44)</f>
        <v>50</v>
      </c>
      <c r="I46" s="29">
        <f>H46/B46*100</f>
        <v>1.9193857965451053</v>
      </c>
    </row>
    <row r="47" ht="9.75" customHeight="1"/>
    <row r="48" spans="1:9" ht="42" customHeight="1">
      <c r="A48" s="38"/>
      <c r="B48" s="37"/>
      <c r="C48" s="37"/>
      <c r="D48" s="37"/>
      <c r="E48" s="37"/>
      <c r="F48" s="37"/>
      <c r="G48" s="37"/>
      <c r="H48" s="37"/>
      <c r="I48" s="37"/>
    </row>
  </sheetData>
  <sheetProtection/>
  <mergeCells count="1">
    <mergeCell ref="A48:I48"/>
  </mergeCells>
  <printOptions horizontalCentered="1" verticalCentered="1"/>
  <pageMargins left="0.8661417322834646" right="0.4330708661417323" top="0.5905511811023623" bottom="0.5905511811023623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和歌山県</cp:lastModifiedBy>
  <cp:lastPrinted>2016-08-14T10:27:46Z</cp:lastPrinted>
  <dcterms:created xsi:type="dcterms:W3CDTF">1999-11-18T05:29:26Z</dcterms:created>
  <dcterms:modified xsi:type="dcterms:W3CDTF">2017-03-28T09:15:10Z</dcterms:modified>
  <cp:category/>
  <cp:version/>
  <cp:contentType/>
  <cp:contentStatus/>
</cp:coreProperties>
</file>